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W:\E-4.4 Contratac Directa\E-4.4.1 Prestac servicios\E-4.4.1.1 Profesionales\Contadora LB\"/>
    </mc:Choice>
  </mc:AlternateContent>
  <xr:revisionPtr revIDLastSave="0" documentId="8_{406865F6-2834-4034-9024-D4DEB47A077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J17" i="1"/>
  <c r="J15" i="1"/>
  <c r="J14" i="1"/>
  <c r="J13" i="1"/>
  <c r="J24" i="1" l="1"/>
  <c r="J23" i="1"/>
  <c r="J22" i="1"/>
  <c r="J25" i="1"/>
  <c r="J28" i="1"/>
  <c r="J27" i="1"/>
  <c r="J26" i="1"/>
  <c r="J21" i="1"/>
  <c r="J19" i="1"/>
  <c r="J20" i="1"/>
  <c r="J18" i="1"/>
</calcChain>
</file>

<file path=xl/sharedStrings.xml><?xml version="1.0" encoding="utf-8"?>
<sst xmlns="http://schemas.openxmlformats.org/spreadsheetml/2006/main" count="283" uniqueCount="98">
  <si>
    <t>No</t>
  </si>
  <si>
    <t>Clase</t>
  </si>
  <si>
    <t>Fuente</t>
  </si>
  <si>
    <t>Etapa</t>
  </si>
  <si>
    <t>Tipo</t>
  </si>
  <si>
    <t>Descripción</t>
  </si>
  <si>
    <t>Consecuencia de la ocurrencia del evento</t>
  </si>
  <si>
    <t>Probabilidad</t>
  </si>
  <si>
    <t>Impacto</t>
  </si>
  <si>
    <t>Valoración del Riesgo</t>
  </si>
  <si>
    <t>Categoría</t>
  </si>
  <si>
    <t>A quién se le asigna?</t>
  </si>
  <si>
    <t>Tratamiento/Controles implementados</t>
  </si>
  <si>
    <t>Afecta la ejecución del contrato?</t>
  </si>
  <si>
    <t>Impacto después del Tratamiento</t>
  </si>
  <si>
    <t>Persona responsable por implementar el tratamiento</t>
  </si>
  <si>
    <t>Fecha estimada en que se inicia el tratamiento</t>
  </si>
  <si>
    <t>Fecha estimada en que se completa el tratamiento</t>
  </si>
  <si>
    <t>Monitoreo y revisión</t>
  </si>
  <si>
    <t>Cómo se realiza el monitoreo?</t>
  </si>
  <si>
    <t>Periodicidad Cuando?</t>
  </si>
  <si>
    <t>Ejecución</t>
  </si>
  <si>
    <t>Operacional</t>
  </si>
  <si>
    <t>Contratista</t>
  </si>
  <si>
    <t>Inadecuada elaboración de estudios previos de conveniencia y oportunidad y diseño de la futura contratación</t>
  </si>
  <si>
    <t>Incumplimiento en la ejecución del contrato</t>
  </si>
  <si>
    <t>Atraso en la legalización de las actas de cumplimiento de los contratos.</t>
  </si>
  <si>
    <t>Incumplimiento con la liquidación de los contratos.</t>
  </si>
  <si>
    <t xml:space="preserve">                                                                                   a) Inclumplimiento al artículo 60 de la ley 80 de 1993 que trata sobre la liquidación de los contratos estatales.                        b) Los  funcionarios responsables incurrirán en sanciones de tipo disciplinario y penal.
</t>
  </si>
  <si>
    <t>General</t>
  </si>
  <si>
    <t>Reunión mensual de PAC con los funcionarios involucrados  en la planeación, contratación, cumplimiento y pagos, para programar y hacer seguimiento a los procesos dentro de términos previamente establecidos.</t>
  </si>
  <si>
    <t>Riesgo alto</t>
  </si>
  <si>
    <t>Riesgo bajo</t>
  </si>
  <si>
    <t>Contratante</t>
  </si>
  <si>
    <t>Contratante y Contratista</t>
  </si>
  <si>
    <t>Quien elabora los estudios previos debe tener claro la necesidad estatal, el objeto y las específicaciones técnicas. Adicionalmente debe interactuar la parte jurídica para que el estudio quede ajustado a la modalidad contractual que le corresponde y a la normatividad vigente.</t>
  </si>
  <si>
    <t>Incumplimiento de las normas de contratación estatal, políticas institucionales, el SIIF y afectación de la calidad en la gestión</t>
  </si>
  <si>
    <t>NO</t>
  </si>
  <si>
    <t>A través de los estudios de mercado, inquietudes de proponentes interesados a través de correo electrónico y comunicaciones internas del proceso.</t>
  </si>
  <si>
    <t>Antes de publicar el documento en el PUC y Página Web de la DNDA</t>
  </si>
  <si>
    <t>Interno</t>
  </si>
  <si>
    <t>Planeación</t>
  </si>
  <si>
    <t>Selección</t>
  </si>
  <si>
    <t>Desde la fecha de suscripcion del contrato hasta su liquidación</t>
  </si>
  <si>
    <t xml:space="preserve">Mensualmente </t>
  </si>
  <si>
    <t>Externo</t>
  </si>
  <si>
    <t>Un estudio previo bien elaborado y soportado con estudios de mercado permite una elaboracion adecuada de los estudios previos de conveniencia y oportunidad.</t>
  </si>
  <si>
    <t>Adelanto de un proceso de contratación que no satisfaga las necesidades de la entidad, afectar la gestión institucional y atrasar el proceso de adquisición de bienes/servicios</t>
  </si>
  <si>
    <t>Establecer en los estudios previos unos requisitos claros y exigir una condición de experiencia para que se presenten profesionales capaces de cumplir con el objeto de contrato.</t>
  </si>
  <si>
    <t>Revisión e inspección permanente de la ejecucion del contrato por parte del Supervisor del contrato y el Area de Compras</t>
  </si>
  <si>
    <t>Actas de cumplimiento debidamente suscritas por el supervisor del contrato y dentro de los términos establecidos.</t>
  </si>
  <si>
    <t>Revisión diaria de la planilla sistematizada para el control del estado de los procesos contractuales, la cual suministra información de cada contrato y permite visualizar la fecha de vencimiento de términos.</t>
  </si>
  <si>
    <t>Acta de liquidación debidamente suscrita por las partes.</t>
  </si>
  <si>
    <t xml:space="preserve">A través de un estudio previo bien elaborado y soportado de acuerdo a estudios de mercado, analisis de la oferta y la demanda del servicio, observaciones de proponentes interesados a través de correo y comunicaciones internas del proceso </t>
  </si>
  <si>
    <t>Una vez dentro de los cuatro meses siguientes a la ejecución del contrato.</t>
  </si>
  <si>
    <t xml:space="preserve">Estudios previos deficientes que no se ajustan al objeto y naturaleza del contrato requerido y que no presentan reglas claras en cuanto a requisitos de participación ni cumplen con la totalidad de los criterios que deben contemplarse. </t>
  </si>
  <si>
    <t>Revisión e inspección permanente de la ejecucion del contrato por parte del Supervisor del contrato</t>
  </si>
  <si>
    <t>Realizar permanente seguimiento por parte del Supervisor del Contrato a la ejecución de las actividades contratadas por parte del Contratista, lo cual deberá constar en el respectivo informe mensual del Contratista.</t>
  </si>
  <si>
    <t>Selección de un contratista que no cumple las características requeridas por la entidad</t>
  </si>
  <si>
    <t>No atender con prontitud y diligenciar las actividades solicitadas en cumplimiento de las obligaciones establecidas en el contrato.</t>
  </si>
  <si>
    <t xml:space="preserve">No cumplir las demás obligaciones que se requieran y que se relacionen con el objeto del contrato. </t>
  </si>
  <si>
    <t xml:space="preserve">
No presentar los documentos necesarios para efectos de cada pago.</t>
  </si>
  <si>
    <t>Incumplimiento del contrato</t>
  </si>
  <si>
    <t>Imposibilidad de efectuar el pago correspondiente</t>
  </si>
  <si>
    <t>Jefe Oficina Asesora Jurídica</t>
  </si>
  <si>
    <t>MATRIZ DE RIESGOS - PRESTACIÓN DE SERVICIOS PROFESIONALES 
CONTADOR (SGC)</t>
  </si>
  <si>
    <t>No hacer programación de auditorias oportunamente.</t>
  </si>
  <si>
    <t>Que el contador no sean idóneo ni experto</t>
  </si>
  <si>
    <t>No presentar un informe una vez finalice cada auditoría a las Sociedad de Gestión Colectiva</t>
  </si>
  <si>
    <t>No realizar las auditorias anuales y específicas de acuerdo al cronograma establecido por la OAJ</t>
  </si>
  <si>
    <t>No asistencia del Contador - Auditor a las auditorías.</t>
  </si>
  <si>
    <t xml:space="preserve"> Fecha de elaboración: 27 de abril de 2021 - Jefe Oficina Asesora Jurídica</t>
  </si>
  <si>
    <r>
      <t>Profesional especializado</t>
    </r>
    <r>
      <rPr>
        <sz val="10"/>
        <color rgb="FFFF0000"/>
        <rFont val="Calibri"/>
        <family val="2"/>
        <scheme val="minor"/>
      </rPr>
      <t xml:space="preserve"> Subdireccion Administrativa</t>
    </r>
    <r>
      <rPr>
        <sz val="10"/>
        <color theme="1"/>
        <rFont val="Calibri"/>
        <family val="2"/>
        <scheme val="minor"/>
      </rPr>
      <t>, pagador y subdirector administrativo</t>
    </r>
  </si>
  <si>
    <r>
      <t xml:space="preserve">Profesional especializado </t>
    </r>
    <r>
      <rPr>
        <sz val="10"/>
        <color rgb="FFFF0000"/>
        <rFont val="Calibri"/>
        <family val="2"/>
        <scheme val="minor"/>
      </rPr>
      <t>Subdireccion Administrativa</t>
    </r>
    <r>
      <rPr>
        <sz val="10"/>
        <color theme="1"/>
        <rFont val="Calibri"/>
        <family val="2"/>
        <scheme val="minor"/>
      </rPr>
      <t xml:space="preserve"> , pagador y subdirector administrativo</t>
    </r>
  </si>
  <si>
    <t>Selección de propuestas que no satisfagan las necesidades de la entidad, afectar la gestión institucional y atrasar el proceso de adquisición de bienes/servicios</t>
  </si>
  <si>
    <t>Quien elabora los estudios previos debe tener clara la necesidad estatal, el objeto y las específicaciones técnicas.</t>
  </si>
  <si>
    <t>Dependencia solicitante del bien o servicio</t>
  </si>
  <si>
    <t>Antes de publicar el documento en el Secop y Página Web de la DNDA</t>
  </si>
  <si>
    <t>Inadecuada elaboración de los  estudios previos y/o documentos previos, estudios del sector y cotizaciones de mercado</t>
  </si>
  <si>
    <t xml:space="preserve">Estudios previos deficientes que no se ajustan al objeto y naturaleza del contrato, no presenta reglas claras de participación ni cumple con la totalidad de los criterios que deben contemplarse. </t>
  </si>
  <si>
    <t>a) Un estudio previo bien elaborado y soportado con estudios de mercado permite una elaboracion adecuada . b) Consultas continuas en los portales que ofrecen información actualizada en materia contractual, Legis y otros que publican esta información  c) Procedimientos revisados y actualizados constantemente</t>
  </si>
  <si>
    <t>Dependencia solicitante, Grupo de compras y Oficina Asesora Jurídica</t>
  </si>
  <si>
    <t xml:space="preserve">A través de un estudio previo bien elaborado y soportado de acuerdo a estudios de mercado, analisis de la oferta y la demanda del bien o servicio, observaciones de proponentes interesados a través de correo y comunicaciones internas del proceso </t>
  </si>
  <si>
    <t>Afecta la gestión de la Entidad</t>
  </si>
  <si>
    <t>Establecer en los Estudios previos  requisitos técnicos claros y exigir disponibilidad y experiencia, para que se presenten personas naturales que se encuentren  en capacidad de cumplir con el objeto contractual.</t>
  </si>
  <si>
    <t>Dependencia solicitante del bien y/o servicio</t>
  </si>
  <si>
    <t>Revisión e inpección de la ejecucion del contrato por parte del Supervisor del contrato y el Area de Compras</t>
  </si>
  <si>
    <t>Desde la fecha de suscripcion del contrato hasta que termine su ejecución</t>
  </si>
  <si>
    <t>Marzo 24 de 2021</t>
  </si>
  <si>
    <t>3 mayo de 2021</t>
  </si>
  <si>
    <t>noviembre 2 de 2021</t>
  </si>
  <si>
    <t>ELCONTRATO NO ES OBJETO DE LIQUIDACION POR SER CONTRATO DE PRESTACÓN DE SERVICIOS</t>
  </si>
  <si>
    <t>01 de abril de 2021</t>
  </si>
  <si>
    <t>27de abril de 2021</t>
  </si>
  <si>
    <t>29 de abril de 2021</t>
  </si>
  <si>
    <t>3O de abril de 2021</t>
  </si>
  <si>
    <t>03 de mayo de 2021</t>
  </si>
  <si>
    <t>02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</si>
</sst>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justify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justify" vertical="center" wrapText="1"/>
    </xf>
    <xf numFmtId="0" fontId="9" fillId="0" borderId="3" xfId="1" applyFont="1" applyBorder="1" applyAlignment="1">
      <alignment horizontal="justify" vertical="center"/>
    </xf>
    <xf numFmtId="0" fontId="9" fillId="0" borderId="1" xfId="1" applyFont="1" applyBorder="1" applyAlignment="1">
      <alignment horizontal="center" vertical="center"/>
    </xf>
    <xf numFmtId="0" fontId="9" fillId="0" borderId="3" xfId="1" applyFont="1" applyBorder="1" applyAlignment="1" applyProtection="1">
      <alignment horizontal="justify" vertical="center" wrapText="1"/>
    </xf>
    <xf numFmtId="0" fontId="9" fillId="0" borderId="1" xfId="1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9" fillId="0" borderId="1" xfId="1" applyFont="1" applyBorder="1" applyAlignment="1">
      <alignment horizontal="justify" wrapText="1"/>
    </xf>
    <xf numFmtId="0" fontId="7" fillId="0" borderId="1" xfId="0" applyFont="1" applyBorder="1" applyAlignment="1">
      <alignment horizontal="left" vertical="center" wrapText="1" indent="1"/>
    </xf>
    <xf numFmtId="0" fontId="7" fillId="0" borderId="1" xfId="0" applyFont="1" applyBorder="1" applyAlignment="1">
      <alignment horizontal="justify" vertical="justify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justify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justify" vertical="center"/>
    </xf>
    <xf numFmtId="0" fontId="0" fillId="2" borderId="0" xfId="0" applyFill="1"/>
    <xf numFmtId="0" fontId="6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90"/>
    </xf>
    <xf numFmtId="0" fontId="8" fillId="0" borderId="3" xfId="0" applyFont="1" applyFill="1" applyBorder="1" applyAlignment="1">
      <alignment horizontal="center" vertical="center" textRotation="90"/>
    </xf>
    <xf numFmtId="0" fontId="0" fillId="3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justify" vertical="center" wrapText="1"/>
    </xf>
    <xf numFmtId="0" fontId="11" fillId="3" borderId="1" xfId="1" applyFont="1" applyFill="1" applyBorder="1" applyAlignment="1">
      <alignment horizontal="center" vertical="center" wrapText="1"/>
    </xf>
    <xf numFmtId="17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0" xfId="0" applyFill="1"/>
    <xf numFmtId="0" fontId="1" fillId="3" borderId="0" xfId="0" applyFont="1" applyFill="1" applyAlignment="1">
      <alignment horizontal="center"/>
    </xf>
    <xf numFmtId="0" fontId="11" fillId="3" borderId="1" xfId="1" applyFont="1" applyFill="1" applyBorder="1" applyAlignment="1">
      <alignment horizontal="justify" vertical="center"/>
    </xf>
    <xf numFmtId="0" fontId="11" fillId="3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1543050</xdr:colOff>
      <xdr:row>0</xdr:row>
      <xdr:rowOff>0</xdr:rowOff>
    </xdr:from>
    <xdr:to>
      <xdr:col>14</xdr:col>
      <xdr:colOff>279400</xdr:colOff>
      <xdr:row>6</xdr:row>
      <xdr:rowOff>218440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5A451E-696E-4B37-A249-47EC7F34D6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24425" y="0"/>
          <a:ext cx="7785100" cy="13614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A28"/>
  <sheetViews>
    <sheetView tabSelected="1" topLeftCell="A5" zoomScale="71" zoomScaleNormal="71" workbookViewId="0">
      <pane ySplit="8" topLeftCell="A28" activePane="bottomLeft" state="frozen"/>
      <selection activeCell="E5" sqref="E5"/>
      <selection pane="bottomLeft" activeCell="C28" sqref="C28"/>
    </sheetView>
  </sheetViews>
  <sheetFormatPr baseColWidth="10" defaultRowHeight="15" x14ac:dyDescent="0.25"/>
  <cols>
    <col min="1" max="1" width="4.28515625" style="35" customWidth="1"/>
    <col min="2" max="2" width="9.42578125" customWidth="1"/>
    <col min="3" max="3" width="7.5703125" customWidth="1"/>
    <col min="4" max="4" width="18" customWidth="1"/>
    <col min="5" max="5" width="11.42578125" customWidth="1"/>
    <col min="6" max="6" width="34.7109375" customWidth="1"/>
    <col min="7" max="7" width="21.5703125" customWidth="1"/>
    <col min="8" max="8" width="5.7109375" style="2" customWidth="1"/>
    <col min="9" max="9" width="3.5703125" customWidth="1"/>
    <col min="10" max="10" width="4.7109375" customWidth="1"/>
    <col min="11" max="11" width="11.7109375" style="3" customWidth="1"/>
    <col min="12" max="12" width="10.42578125" customWidth="1"/>
    <col min="13" max="13" width="37.7109375" customWidth="1"/>
    <col min="14" max="14" width="5.5703125" customWidth="1"/>
    <col min="15" max="16" width="4.5703125" customWidth="1"/>
    <col min="17" max="17" width="8.7109375" customWidth="1"/>
    <col min="18" max="18" width="5.85546875" customWidth="1"/>
    <col min="19" max="19" width="16.7109375" customWidth="1"/>
    <col min="20" max="20" width="10.140625" customWidth="1"/>
    <col min="21" max="21" width="9.42578125" customWidth="1"/>
    <col min="22" max="22" width="17.28515625" customWidth="1"/>
    <col min="23" max="23" width="17.42578125" customWidth="1"/>
    <col min="24" max="24" width="17.7109375" customWidth="1"/>
    <col min="25" max="25" width="3.85546875" customWidth="1"/>
    <col min="26" max="26" width="20.42578125" customWidth="1"/>
  </cols>
  <sheetData>
    <row r="7" spans="1:27" ht="30" customHeight="1" x14ac:dyDescent="0.25">
      <c r="G7" s="40" t="s">
        <v>65</v>
      </c>
      <c r="H7" s="40"/>
      <c r="I7" s="40"/>
      <c r="J7" s="40"/>
      <c r="K7" s="40"/>
      <c r="L7" s="40"/>
      <c r="M7" s="40"/>
      <c r="N7" s="40"/>
    </row>
    <row r="8" spans="1:27" ht="3" customHeight="1" x14ac:dyDescent="0.25">
      <c r="G8" s="40"/>
      <c r="H8" s="40"/>
      <c r="I8" s="40"/>
      <c r="J8" s="40"/>
      <c r="K8" s="40"/>
      <c r="L8" s="40"/>
      <c r="M8" s="40"/>
      <c r="N8" s="40"/>
    </row>
    <row r="9" spans="1:27" ht="9.75" customHeight="1" x14ac:dyDescent="0.25">
      <c r="D9" s="1"/>
      <c r="E9" s="1"/>
      <c r="F9" s="1"/>
      <c r="G9" s="10"/>
      <c r="H9" s="10"/>
      <c r="I9" s="10"/>
      <c r="J9" s="10"/>
      <c r="K9" s="10"/>
      <c r="L9" s="10"/>
      <c r="M9" s="10"/>
      <c r="N9" s="10"/>
      <c r="O9" s="1"/>
      <c r="P9" s="1"/>
      <c r="Q9" s="1"/>
    </row>
    <row r="10" spans="1:27" ht="15" customHeight="1" x14ac:dyDescent="0.25">
      <c r="A10" s="49" t="s">
        <v>71</v>
      </c>
      <c r="B10" s="49"/>
      <c r="C10" s="49"/>
      <c r="D10" s="49"/>
      <c r="E10" s="49"/>
      <c r="F10" s="49"/>
      <c r="G10" s="13"/>
      <c r="H10" s="13"/>
      <c r="I10" s="13"/>
      <c r="J10" s="13"/>
      <c r="K10" s="13"/>
      <c r="L10" s="13"/>
      <c r="M10" s="13"/>
      <c r="N10" s="13"/>
      <c r="O10" s="11"/>
      <c r="P10" s="11"/>
      <c r="Q10" s="11"/>
      <c r="R10" s="12"/>
      <c r="S10" s="12"/>
      <c r="T10" s="12"/>
      <c r="U10" s="12"/>
      <c r="V10" s="12"/>
      <c r="W10" s="12"/>
    </row>
    <row r="11" spans="1:27" ht="93" customHeight="1" x14ac:dyDescent="0.25">
      <c r="A11" s="52" t="s">
        <v>0</v>
      </c>
      <c r="B11" s="43" t="s">
        <v>1</v>
      </c>
      <c r="C11" s="43" t="s">
        <v>2</v>
      </c>
      <c r="D11" s="43" t="s">
        <v>3</v>
      </c>
      <c r="E11" s="48" t="s">
        <v>4</v>
      </c>
      <c r="F11" s="48" t="s">
        <v>5</v>
      </c>
      <c r="G11" s="48" t="s">
        <v>6</v>
      </c>
      <c r="H11" s="48" t="s">
        <v>7</v>
      </c>
      <c r="I11" s="48" t="s">
        <v>8</v>
      </c>
      <c r="J11" s="48" t="s">
        <v>9</v>
      </c>
      <c r="K11" s="48" t="s">
        <v>10</v>
      </c>
      <c r="L11" s="43" t="s">
        <v>11</v>
      </c>
      <c r="M11" s="43" t="s">
        <v>12</v>
      </c>
      <c r="N11" s="45" t="s">
        <v>14</v>
      </c>
      <c r="O11" s="46"/>
      <c r="P11" s="46"/>
      <c r="Q11" s="47"/>
      <c r="R11" s="48" t="s">
        <v>13</v>
      </c>
      <c r="S11" s="48" t="s">
        <v>15</v>
      </c>
      <c r="T11" s="43" t="s">
        <v>16</v>
      </c>
      <c r="U11" s="43" t="s">
        <v>17</v>
      </c>
      <c r="V11" s="50" t="s">
        <v>18</v>
      </c>
      <c r="W11" s="51"/>
      <c r="Y11" s="1"/>
      <c r="Z11" s="1"/>
    </row>
    <row r="12" spans="1:27" ht="133.5" x14ac:dyDescent="0.25">
      <c r="A12" s="53"/>
      <c r="B12" s="44"/>
      <c r="C12" s="44"/>
      <c r="D12" s="44"/>
      <c r="E12" s="48"/>
      <c r="F12" s="48"/>
      <c r="G12" s="48"/>
      <c r="H12" s="48"/>
      <c r="I12" s="48"/>
      <c r="J12" s="48"/>
      <c r="K12" s="48"/>
      <c r="L12" s="44"/>
      <c r="M12" s="44"/>
      <c r="N12" s="14" t="s">
        <v>7</v>
      </c>
      <c r="O12" s="14" t="s">
        <v>8</v>
      </c>
      <c r="P12" s="14" t="s">
        <v>9</v>
      </c>
      <c r="Q12" s="14" t="s">
        <v>10</v>
      </c>
      <c r="R12" s="48"/>
      <c r="S12" s="48"/>
      <c r="T12" s="44"/>
      <c r="U12" s="44"/>
      <c r="V12" s="14" t="s">
        <v>19</v>
      </c>
      <c r="W12" s="15" t="s">
        <v>20</v>
      </c>
    </row>
    <row r="13" spans="1:27" s="61" customFormat="1" ht="132" x14ac:dyDescent="0.25">
      <c r="A13" s="54">
        <v>1</v>
      </c>
      <c r="B13" s="55" t="s">
        <v>29</v>
      </c>
      <c r="C13" s="55" t="s">
        <v>40</v>
      </c>
      <c r="D13" s="56" t="s">
        <v>41</v>
      </c>
      <c r="E13" s="55" t="s">
        <v>22</v>
      </c>
      <c r="F13" s="57" t="s">
        <v>24</v>
      </c>
      <c r="G13" s="58" t="s">
        <v>74</v>
      </c>
      <c r="H13" s="58">
        <v>3</v>
      </c>
      <c r="I13" s="58">
        <v>4</v>
      </c>
      <c r="J13" s="55">
        <f t="shared" ref="J13:J17" si="0">H13+I13</f>
        <v>7</v>
      </c>
      <c r="K13" s="55" t="s">
        <v>31</v>
      </c>
      <c r="L13" s="56" t="s">
        <v>33</v>
      </c>
      <c r="M13" s="57" t="s">
        <v>75</v>
      </c>
      <c r="N13" s="55">
        <v>1</v>
      </c>
      <c r="O13" s="55">
        <v>1</v>
      </c>
      <c r="P13" s="55">
        <v>2</v>
      </c>
      <c r="Q13" s="56" t="s">
        <v>32</v>
      </c>
      <c r="R13" s="55" t="s">
        <v>37</v>
      </c>
      <c r="S13" s="56" t="s">
        <v>76</v>
      </c>
      <c r="T13" s="59" t="s">
        <v>88</v>
      </c>
      <c r="U13" s="56" t="s">
        <v>88</v>
      </c>
      <c r="V13" s="60" t="s">
        <v>38</v>
      </c>
      <c r="W13" s="56" t="s">
        <v>77</v>
      </c>
      <c r="Z13" s="62"/>
      <c r="AA13" s="62"/>
    </row>
    <row r="14" spans="1:27" s="61" customFormat="1" ht="180.75" x14ac:dyDescent="0.25">
      <c r="A14" s="55">
        <v>2</v>
      </c>
      <c r="B14" s="55" t="s">
        <v>29</v>
      </c>
      <c r="C14" s="55" t="s">
        <v>40</v>
      </c>
      <c r="D14" s="55" t="s">
        <v>42</v>
      </c>
      <c r="E14" s="55" t="s">
        <v>22</v>
      </c>
      <c r="F14" s="63" t="s">
        <v>78</v>
      </c>
      <c r="G14" s="64" t="s">
        <v>79</v>
      </c>
      <c r="H14" s="64">
        <v>2</v>
      </c>
      <c r="I14" s="64">
        <v>4</v>
      </c>
      <c r="J14" s="55">
        <f t="shared" si="0"/>
        <v>6</v>
      </c>
      <c r="K14" s="55" t="s">
        <v>31</v>
      </c>
      <c r="L14" s="56" t="s">
        <v>33</v>
      </c>
      <c r="M14" s="57" t="s">
        <v>80</v>
      </c>
      <c r="N14" s="55">
        <v>1</v>
      </c>
      <c r="O14" s="55">
        <v>1</v>
      </c>
      <c r="P14" s="55">
        <v>2</v>
      </c>
      <c r="Q14" s="56" t="s">
        <v>32</v>
      </c>
      <c r="R14" s="55" t="s">
        <v>37</v>
      </c>
      <c r="S14" s="56" t="s">
        <v>81</v>
      </c>
      <c r="T14" s="59" t="s">
        <v>88</v>
      </c>
      <c r="U14" s="56" t="s">
        <v>88</v>
      </c>
      <c r="V14" s="65" t="s">
        <v>82</v>
      </c>
      <c r="W14" s="56" t="s">
        <v>77</v>
      </c>
      <c r="Z14" s="66"/>
      <c r="AA14" s="67"/>
    </row>
    <row r="15" spans="1:27" s="61" customFormat="1" ht="84" x14ac:dyDescent="0.25">
      <c r="A15" s="55">
        <v>3</v>
      </c>
      <c r="B15" s="55" t="s">
        <v>29</v>
      </c>
      <c r="C15" s="55" t="s">
        <v>40</v>
      </c>
      <c r="D15" s="55" t="s">
        <v>21</v>
      </c>
      <c r="E15" s="55" t="s">
        <v>22</v>
      </c>
      <c r="F15" s="63" t="s">
        <v>25</v>
      </c>
      <c r="G15" s="58" t="s">
        <v>83</v>
      </c>
      <c r="H15" s="64">
        <v>1</v>
      </c>
      <c r="I15" s="64">
        <v>5</v>
      </c>
      <c r="J15" s="55">
        <f t="shared" si="0"/>
        <v>6</v>
      </c>
      <c r="K15" s="55" t="s">
        <v>31</v>
      </c>
      <c r="L15" s="56" t="s">
        <v>23</v>
      </c>
      <c r="M15" s="57" t="s">
        <v>84</v>
      </c>
      <c r="N15" s="55">
        <v>1</v>
      </c>
      <c r="O15" s="55">
        <v>1</v>
      </c>
      <c r="P15" s="55">
        <v>2</v>
      </c>
      <c r="Q15" s="56" t="s">
        <v>32</v>
      </c>
      <c r="R15" s="55" t="s">
        <v>37</v>
      </c>
      <c r="S15" s="56" t="s">
        <v>85</v>
      </c>
      <c r="T15" s="59" t="s">
        <v>89</v>
      </c>
      <c r="U15" s="59" t="s">
        <v>90</v>
      </c>
      <c r="V15" s="68" t="s">
        <v>86</v>
      </c>
      <c r="W15" s="56" t="s">
        <v>87</v>
      </c>
      <c r="Z15" s="69"/>
      <c r="AA15" s="70"/>
    </row>
    <row r="16" spans="1:27" ht="102" x14ac:dyDescent="0.25">
      <c r="A16" s="29">
        <v>4</v>
      </c>
      <c r="B16" s="16" t="s">
        <v>29</v>
      </c>
      <c r="C16" s="16" t="s">
        <v>40</v>
      </c>
      <c r="D16" s="16" t="s">
        <v>21</v>
      </c>
      <c r="E16" s="16" t="s">
        <v>22</v>
      </c>
      <c r="F16" s="18" t="s">
        <v>26</v>
      </c>
      <c r="G16" s="18" t="s">
        <v>36</v>
      </c>
      <c r="H16" s="19">
        <v>2</v>
      </c>
      <c r="I16" s="19">
        <v>2</v>
      </c>
      <c r="J16" s="16">
        <f t="shared" si="0"/>
        <v>4</v>
      </c>
      <c r="K16" s="16" t="s">
        <v>32</v>
      </c>
      <c r="L16" s="17" t="s">
        <v>34</v>
      </c>
      <c r="M16" s="18" t="s">
        <v>30</v>
      </c>
      <c r="N16" s="16">
        <v>1</v>
      </c>
      <c r="O16" s="16">
        <v>1</v>
      </c>
      <c r="P16" s="16">
        <v>2</v>
      </c>
      <c r="Q16" s="17" t="s">
        <v>32</v>
      </c>
      <c r="R16" s="16" t="s">
        <v>37</v>
      </c>
      <c r="S16" s="17" t="s">
        <v>72</v>
      </c>
      <c r="T16" s="59" t="s">
        <v>89</v>
      </c>
      <c r="U16" s="59" t="s">
        <v>90</v>
      </c>
      <c r="V16" s="28" t="s">
        <v>50</v>
      </c>
      <c r="W16" s="16" t="s">
        <v>44</v>
      </c>
      <c r="Y16" s="39"/>
      <c r="Z16" s="7"/>
      <c r="AA16" s="8"/>
    </row>
    <row r="17" spans="1:27" ht="153.75" x14ac:dyDescent="0.25">
      <c r="A17" s="29">
        <v>5</v>
      </c>
      <c r="B17" s="16" t="s">
        <v>29</v>
      </c>
      <c r="C17" s="16" t="s">
        <v>40</v>
      </c>
      <c r="D17" s="16" t="s">
        <v>21</v>
      </c>
      <c r="E17" s="16" t="s">
        <v>22</v>
      </c>
      <c r="F17" s="24" t="s">
        <v>27</v>
      </c>
      <c r="G17" s="26" t="s">
        <v>28</v>
      </c>
      <c r="H17" s="22">
        <v>1</v>
      </c>
      <c r="I17" s="22">
        <v>3</v>
      </c>
      <c r="J17" s="16">
        <f t="shared" si="0"/>
        <v>4</v>
      </c>
      <c r="K17" s="16" t="s">
        <v>32</v>
      </c>
      <c r="L17" s="17" t="s">
        <v>34</v>
      </c>
      <c r="M17" s="20" t="s">
        <v>51</v>
      </c>
      <c r="N17" s="16">
        <v>1</v>
      </c>
      <c r="O17" s="16">
        <v>1</v>
      </c>
      <c r="P17" s="16">
        <v>2</v>
      </c>
      <c r="Q17" s="17" t="s">
        <v>32</v>
      </c>
      <c r="R17" s="16" t="s">
        <v>37</v>
      </c>
      <c r="S17" s="17" t="s">
        <v>73</v>
      </c>
      <c r="T17" s="17" t="s">
        <v>91</v>
      </c>
      <c r="U17" s="17" t="s">
        <v>91</v>
      </c>
      <c r="V17" s="17" t="s">
        <v>52</v>
      </c>
      <c r="W17" s="17" t="s">
        <v>54</v>
      </c>
      <c r="Y17" s="39"/>
      <c r="Z17" s="7"/>
      <c r="AA17" s="9"/>
    </row>
    <row r="18" spans="1:27" ht="140.25" x14ac:dyDescent="0.25">
      <c r="A18" s="54">
        <v>6</v>
      </c>
      <c r="B18" s="16" t="s">
        <v>29</v>
      </c>
      <c r="C18" s="16" t="s">
        <v>40</v>
      </c>
      <c r="D18" s="17" t="s">
        <v>41</v>
      </c>
      <c r="E18" s="16" t="s">
        <v>22</v>
      </c>
      <c r="F18" s="18" t="s">
        <v>24</v>
      </c>
      <c r="G18" s="18" t="s">
        <v>47</v>
      </c>
      <c r="H18" s="19">
        <v>3</v>
      </c>
      <c r="I18" s="19">
        <v>4</v>
      </c>
      <c r="J18" s="16">
        <f>H18+I18</f>
        <v>7</v>
      </c>
      <c r="K18" s="16" t="s">
        <v>31</v>
      </c>
      <c r="L18" s="17" t="s">
        <v>33</v>
      </c>
      <c r="M18" s="20" t="s">
        <v>35</v>
      </c>
      <c r="N18" s="16">
        <v>1</v>
      </c>
      <c r="O18" s="16">
        <v>1</v>
      </c>
      <c r="P18" s="16">
        <v>2</v>
      </c>
      <c r="Q18" s="17" t="s">
        <v>32</v>
      </c>
      <c r="R18" s="16" t="s">
        <v>37</v>
      </c>
      <c r="S18" s="17" t="s">
        <v>64</v>
      </c>
      <c r="T18" s="17" t="s">
        <v>92</v>
      </c>
      <c r="U18" s="17" t="s">
        <v>93</v>
      </c>
      <c r="V18" s="28" t="s">
        <v>38</v>
      </c>
      <c r="W18" s="17" t="s">
        <v>39</v>
      </c>
      <c r="Y18" s="4"/>
      <c r="Z18" s="42"/>
      <c r="AA18" s="42"/>
    </row>
    <row r="19" spans="1:27" ht="191.25" x14ac:dyDescent="0.25">
      <c r="A19" s="55">
        <v>7</v>
      </c>
      <c r="B19" s="16" t="s">
        <v>29</v>
      </c>
      <c r="C19" s="16" t="s">
        <v>40</v>
      </c>
      <c r="D19" s="16" t="s">
        <v>42</v>
      </c>
      <c r="E19" s="16" t="s">
        <v>22</v>
      </c>
      <c r="F19" s="21" t="s">
        <v>55</v>
      </c>
      <c r="G19" s="21" t="s">
        <v>58</v>
      </c>
      <c r="H19" s="22">
        <v>2</v>
      </c>
      <c r="I19" s="22">
        <v>4</v>
      </c>
      <c r="J19" s="16">
        <f t="shared" ref="J19:J20" si="1">H19+I19</f>
        <v>6</v>
      </c>
      <c r="K19" s="16" t="s">
        <v>31</v>
      </c>
      <c r="L19" s="17" t="s">
        <v>33</v>
      </c>
      <c r="M19" s="23" t="s">
        <v>46</v>
      </c>
      <c r="N19" s="16">
        <v>1</v>
      </c>
      <c r="O19" s="16">
        <v>1</v>
      </c>
      <c r="P19" s="16">
        <v>2</v>
      </c>
      <c r="Q19" s="17" t="s">
        <v>32</v>
      </c>
      <c r="R19" s="16" t="s">
        <v>37</v>
      </c>
      <c r="S19" s="17" t="s">
        <v>64</v>
      </c>
      <c r="T19" s="17" t="s">
        <v>94</v>
      </c>
      <c r="U19" s="17" t="s">
        <v>95</v>
      </c>
      <c r="V19" s="28" t="s">
        <v>53</v>
      </c>
      <c r="W19" s="17" t="s">
        <v>39</v>
      </c>
      <c r="Y19" s="4"/>
      <c r="Z19" s="5"/>
      <c r="AA19" s="6"/>
    </row>
    <row r="20" spans="1:27" ht="102" x14ac:dyDescent="0.25">
      <c r="A20" s="55">
        <v>8</v>
      </c>
      <c r="B20" s="16" t="s">
        <v>29</v>
      </c>
      <c r="C20" s="16" t="s">
        <v>45</v>
      </c>
      <c r="D20" s="16" t="s">
        <v>21</v>
      </c>
      <c r="E20" s="16" t="s">
        <v>22</v>
      </c>
      <c r="F20" s="24" t="s">
        <v>25</v>
      </c>
      <c r="G20" s="17" t="s">
        <v>62</v>
      </c>
      <c r="H20" s="22">
        <v>1</v>
      </c>
      <c r="I20" s="22">
        <v>5</v>
      </c>
      <c r="J20" s="16">
        <f t="shared" si="1"/>
        <v>6</v>
      </c>
      <c r="K20" s="16" t="s">
        <v>31</v>
      </c>
      <c r="L20" s="17" t="s">
        <v>23</v>
      </c>
      <c r="M20" s="18" t="s">
        <v>48</v>
      </c>
      <c r="N20" s="16">
        <v>1</v>
      </c>
      <c r="O20" s="16">
        <v>1</v>
      </c>
      <c r="P20" s="16">
        <v>2</v>
      </c>
      <c r="Q20" s="17" t="s">
        <v>32</v>
      </c>
      <c r="R20" s="16" t="s">
        <v>37</v>
      </c>
      <c r="S20" s="17" t="s">
        <v>64</v>
      </c>
      <c r="T20" s="17" t="s">
        <v>96</v>
      </c>
      <c r="U20" s="17" t="s">
        <v>97</v>
      </c>
      <c r="V20" s="28" t="s">
        <v>49</v>
      </c>
      <c r="W20" s="17" t="s">
        <v>43</v>
      </c>
      <c r="Y20" s="41"/>
      <c r="Z20" s="7"/>
      <c r="AA20" s="8"/>
    </row>
    <row r="21" spans="1:27" s="35" customFormat="1" ht="89.25" x14ac:dyDescent="0.25">
      <c r="A21" s="29">
        <v>9</v>
      </c>
      <c r="B21" s="29" t="s">
        <v>29</v>
      </c>
      <c r="C21" s="29" t="s">
        <v>45</v>
      </c>
      <c r="D21" s="29" t="s">
        <v>21</v>
      </c>
      <c r="E21" s="29" t="s">
        <v>22</v>
      </c>
      <c r="F21" s="38" t="s">
        <v>69</v>
      </c>
      <c r="G21" s="31" t="s">
        <v>62</v>
      </c>
      <c r="H21" s="32">
        <v>1</v>
      </c>
      <c r="I21" s="32">
        <v>5</v>
      </c>
      <c r="J21" s="29">
        <f t="shared" ref="J21:J28" si="2">H21+I21</f>
        <v>6</v>
      </c>
      <c r="K21" s="29" t="s">
        <v>31</v>
      </c>
      <c r="L21" s="31" t="s">
        <v>23</v>
      </c>
      <c r="M21" s="33" t="s">
        <v>57</v>
      </c>
      <c r="N21" s="29">
        <v>1</v>
      </c>
      <c r="O21" s="29">
        <v>1</v>
      </c>
      <c r="P21" s="29">
        <v>2</v>
      </c>
      <c r="Q21" s="31" t="s">
        <v>32</v>
      </c>
      <c r="R21" s="29" t="s">
        <v>37</v>
      </c>
      <c r="S21" s="31" t="s">
        <v>64</v>
      </c>
      <c r="T21" s="17" t="s">
        <v>96</v>
      </c>
      <c r="U21" s="17" t="s">
        <v>97</v>
      </c>
      <c r="V21" s="34" t="s">
        <v>56</v>
      </c>
      <c r="W21" s="31" t="s">
        <v>43</v>
      </c>
      <c r="Y21" s="41"/>
      <c r="Z21" s="36"/>
      <c r="AA21" s="37"/>
    </row>
    <row r="22" spans="1:27" s="35" customFormat="1" ht="89.25" x14ac:dyDescent="0.25">
      <c r="A22" s="29">
        <v>10</v>
      </c>
      <c r="B22" s="29" t="s">
        <v>29</v>
      </c>
      <c r="C22" s="29" t="s">
        <v>45</v>
      </c>
      <c r="D22" s="29" t="s">
        <v>21</v>
      </c>
      <c r="E22" s="29" t="s">
        <v>22</v>
      </c>
      <c r="F22" s="30" t="s">
        <v>70</v>
      </c>
      <c r="G22" s="31" t="s">
        <v>62</v>
      </c>
      <c r="H22" s="32">
        <v>1</v>
      </c>
      <c r="I22" s="32">
        <v>5</v>
      </c>
      <c r="J22" s="29">
        <f t="shared" ref="J22:J24" si="3">H22+I22</f>
        <v>6</v>
      </c>
      <c r="K22" s="29" t="s">
        <v>31</v>
      </c>
      <c r="L22" s="31" t="s">
        <v>23</v>
      </c>
      <c r="M22" s="33" t="s">
        <v>57</v>
      </c>
      <c r="N22" s="29">
        <v>1</v>
      </c>
      <c r="O22" s="29">
        <v>1</v>
      </c>
      <c r="P22" s="29">
        <v>2</v>
      </c>
      <c r="Q22" s="31" t="s">
        <v>32</v>
      </c>
      <c r="R22" s="29" t="s">
        <v>37</v>
      </c>
      <c r="S22" s="31" t="s">
        <v>64</v>
      </c>
      <c r="T22" s="17" t="s">
        <v>96</v>
      </c>
      <c r="U22" s="17" t="s">
        <v>97</v>
      </c>
      <c r="V22" s="34" t="s">
        <v>56</v>
      </c>
      <c r="W22" s="31" t="s">
        <v>43</v>
      </c>
      <c r="Y22" s="41"/>
      <c r="Z22" s="36"/>
      <c r="AA22" s="37"/>
    </row>
    <row r="23" spans="1:27" s="35" customFormat="1" ht="89.25" x14ac:dyDescent="0.25">
      <c r="A23" s="54">
        <v>11</v>
      </c>
      <c r="B23" s="29" t="s">
        <v>29</v>
      </c>
      <c r="C23" s="29" t="s">
        <v>45</v>
      </c>
      <c r="D23" s="29" t="s">
        <v>21</v>
      </c>
      <c r="E23" s="29" t="s">
        <v>22</v>
      </c>
      <c r="F23" s="30" t="s">
        <v>66</v>
      </c>
      <c r="G23" s="31" t="s">
        <v>62</v>
      </c>
      <c r="H23" s="32">
        <v>1</v>
      </c>
      <c r="I23" s="32">
        <v>5</v>
      </c>
      <c r="J23" s="29">
        <f t="shared" si="3"/>
        <v>6</v>
      </c>
      <c r="K23" s="29" t="s">
        <v>31</v>
      </c>
      <c r="L23" s="31" t="s">
        <v>23</v>
      </c>
      <c r="M23" s="33" t="s">
        <v>57</v>
      </c>
      <c r="N23" s="29">
        <v>1</v>
      </c>
      <c r="O23" s="29">
        <v>1</v>
      </c>
      <c r="P23" s="29">
        <v>2</v>
      </c>
      <c r="Q23" s="31" t="s">
        <v>32</v>
      </c>
      <c r="R23" s="29" t="s">
        <v>37</v>
      </c>
      <c r="S23" s="31" t="s">
        <v>64</v>
      </c>
      <c r="T23" s="17" t="s">
        <v>96</v>
      </c>
      <c r="U23" s="17" t="s">
        <v>97</v>
      </c>
      <c r="V23" s="34" t="s">
        <v>56</v>
      </c>
      <c r="W23" s="31" t="s">
        <v>43</v>
      </c>
      <c r="Y23" s="41"/>
      <c r="Z23" s="36"/>
      <c r="AA23" s="37"/>
    </row>
    <row r="24" spans="1:27" ht="89.25" x14ac:dyDescent="0.25">
      <c r="A24" s="55">
        <v>12</v>
      </c>
      <c r="B24" s="16" t="s">
        <v>29</v>
      </c>
      <c r="C24" s="16" t="s">
        <v>45</v>
      </c>
      <c r="D24" s="16" t="s">
        <v>21</v>
      </c>
      <c r="E24" s="16" t="s">
        <v>22</v>
      </c>
      <c r="F24" s="27" t="s">
        <v>67</v>
      </c>
      <c r="G24" s="17" t="s">
        <v>62</v>
      </c>
      <c r="H24" s="22">
        <v>1</v>
      </c>
      <c r="I24" s="22">
        <v>5</v>
      </c>
      <c r="J24" s="16">
        <f t="shared" si="3"/>
        <v>6</v>
      </c>
      <c r="K24" s="16" t="s">
        <v>31</v>
      </c>
      <c r="L24" s="17" t="s">
        <v>23</v>
      </c>
      <c r="M24" s="25" t="s">
        <v>57</v>
      </c>
      <c r="N24" s="16">
        <v>1</v>
      </c>
      <c r="O24" s="16">
        <v>1</v>
      </c>
      <c r="P24" s="16">
        <v>2</v>
      </c>
      <c r="Q24" s="17" t="s">
        <v>32</v>
      </c>
      <c r="R24" s="16" t="s">
        <v>37</v>
      </c>
      <c r="S24" s="17" t="s">
        <v>64</v>
      </c>
      <c r="T24" s="17" t="s">
        <v>96</v>
      </c>
      <c r="U24" s="17" t="s">
        <v>97</v>
      </c>
      <c r="V24" s="28" t="s">
        <v>56</v>
      </c>
      <c r="W24" s="17" t="s">
        <v>43</v>
      </c>
      <c r="Y24" s="41"/>
      <c r="Z24" s="7"/>
      <c r="AA24" s="8"/>
    </row>
    <row r="25" spans="1:27" ht="89.25" x14ac:dyDescent="0.25">
      <c r="A25" s="55">
        <v>13</v>
      </c>
      <c r="B25" s="16" t="s">
        <v>29</v>
      </c>
      <c r="C25" s="16" t="s">
        <v>45</v>
      </c>
      <c r="D25" s="16" t="s">
        <v>21</v>
      </c>
      <c r="E25" s="16" t="s">
        <v>22</v>
      </c>
      <c r="F25" s="18" t="s">
        <v>61</v>
      </c>
      <c r="G25" s="17" t="s">
        <v>63</v>
      </c>
      <c r="H25" s="22">
        <v>1</v>
      </c>
      <c r="I25" s="22">
        <v>5</v>
      </c>
      <c r="J25" s="16">
        <f t="shared" ref="J25" si="4">H25+I25</f>
        <v>6</v>
      </c>
      <c r="K25" s="16" t="s">
        <v>31</v>
      </c>
      <c r="L25" s="17" t="s">
        <v>23</v>
      </c>
      <c r="M25" s="25" t="s">
        <v>57</v>
      </c>
      <c r="N25" s="16">
        <v>1</v>
      </c>
      <c r="O25" s="16">
        <v>1</v>
      </c>
      <c r="P25" s="16">
        <v>2</v>
      </c>
      <c r="Q25" s="17" t="s">
        <v>32</v>
      </c>
      <c r="R25" s="16" t="s">
        <v>37</v>
      </c>
      <c r="S25" s="17" t="s">
        <v>64</v>
      </c>
      <c r="T25" s="17" t="s">
        <v>96</v>
      </c>
      <c r="U25" s="17" t="s">
        <v>97</v>
      </c>
      <c r="V25" s="28" t="s">
        <v>56</v>
      </c>
      <c r="W25" s="17" t="s">
        <v>43</v>
      </c>
      <c r="Y25" s="41"/>
      <c r="Z25" s="7"/>
      <c r="AA25" s="8"/>
    </row>
    <row r="26" spans="1:27" ht="89.25" x14ac:dyDescent="0.25">
      <c r="A26" s="29">
        <v>14</v>
      </c>
      <c r="B26" s="16" t="s">
        <v>29</v>
      </c>
      <c r="C26" s="16" t="s">
        <v>45</v>
      </c>
      <c r="D26" s="16" t="s">
        <v>21</v>
      </c>
      <c r="E26" s="16" t="s">
        <v>22</v>
      </c>
      <c r="F26" s="18" t="s">
        <v>68</v>
      </c>
      <c r="G26" s="17" t="s">
        <v>62</v>
      </c>
      <c r="H26" s="22">
        <v>1</v>
      </c>
      <c r="I26" s="22">
        <v>5</v>
      </c>
      <c r="J26" s="16">
        <f t="shared" si="2"/>
        <v>6</v>
      </c>
      <c r="K26" s="16" t="s">
        <v>31</v>
      </c>
      <c r="L26" s="17" t="s">
        <v>23</v>
      </c>
      <c r="M26" s="25" t="s">
        <v>57</v>
      </c>
      <c r="N26" s="16">
        <v>1</v>
      </c>
      <c r="O26" s="16">
        <v>1</v>
      </c>
      <c r="P26" s="16">
        <v>2</v>
      </c>
      <c r="Q26" s="17" t="s">
        <v>32</v>
      </c>
      <c r="R26" s="16" t="s">
        <v>37</v>
      </c>
      <c r="S26" s="17" t="s">
        <v>64</v>
      </c>
      <c r="T26" s="17" t="s">
        <v>96</v>
      </c>
      <c r="U26" s="17" t="s">
        <v>97</v>
      </c>
      <c r="V26" s="28" t="s">
        <v>56</v>
      </c>
      <c r="W26" s="17" t="s">
        <v>43</v>
      </c>
      <c r="Y26" s="41"/>
      <c r="Z26" s="7"/>
      <c r="AA26" s="8"/>
    </row>
    <row r="27" spans="1:27" ht="89.25" x14ac:dyDescent="0.25">
      <c r="A27" s="29">
        <v>15</v>
      </c>
      <c r="B27" s="16" t="s">
        <v>29</v>
      </c>
      <c r="C27" s="16" t="s">
        <v>45</v>
      </c>
      <c r="D27" s="16" t="s">
        <v>21</v>
      </c>
      <c r="E27" s="16" t="s">
        <v>22</v>
      </c>
      <c r="F27" s="18" t="s">
        <v>59</v>
      </c>
      <c r="G27" s="17" t="s">
        <v>62</v>
      </c>
      <c r="H27" s="22">
        <v>1</v>
      </c>
      <c r="I27" s="22">
        <v>5</v>
      </c>
      <c r="J27" s="16">
        <f t="shared" si="2"/>
        <v>6</v>
      </c>
      <c r="K27" s="16" t="s">
        <v>31</v>
      </c>
      <c r="L27" s="17" t="s">
        <v>23</v>
      </c>
      <c r="M27" s="25" t="s">
        <v>57</v>
      </c>
      <c r="N27" s="16">
        <v>1</v>
      </c>
      <c r="O27" s="16">
        <v>1</v>
      </c>
      <c r="P27" s="16">
        <v>2</v>
      </c>
      <c r="Q27" s="17" t="s">
        <v>32</v>
      </c>
      <c r="R27" s="16" t="s">
        <v>37</v>
      </c>
      <c r="S27" s="17" t="s">
        <v>64</v>
      </c>
      <c r="T27" s="17" t="s">
        <v>96</v>
      </c>
      <c r="U27" s="17" t="s">
        <v>97</v>
      </c>
      <c r="V27" s="28" t="s">
        <v>56</v>
      </c>
      <c r="W27" s="17" t="s">
        <v>43</v>
      </c>
      <c r="Y27" s="41"/>
      <c r="Z27" s="7"/>
      <c r="AA27" s="8"/>
    </row>
    <row r="28" spans="1:27" ht="89.25" x14ac:dyDescent="0.25">
      <c r="A28" s="54">
        <v>16</v>
      </c>
      <c r="B28" s="16" t="s">
        <v>29</v>
      </c>
      <c r="C28" s="16" t="s">
        <v>45</v>
      </c>
      <c r="D28" s="16" t="s">
        <v>21</v>
      </c>
      <c r="E28" s="16" t="s">
        <v>22</v>
      </c>
      <c r="F28" s="18" t="s">
        <v>60</v>
      </c>
      <c r="G28" s="17" t="s">
        <v>62</v>
      </c>
      <c r="H28" s="22">
        <v>1</v>
      </c>
      <c r="I28" s="22">
        <v>5</v>
      </c>
      <c r="J28" s="16">
        <f t="shared" si="2"/>
        <v>6</v>
      </c>
      <c r="K28" s="16" t="s">
        <v>31</v>
      </c>
      <c r="L28" s="17" t="s">
        <v>23</v>
      </c>
      <c r="M28" s="25" t="s">
        <v>57</v>
      </c>
      <c r="N28" s="16">
        <v>1</v>
      </c>
      <c r="O28" s="16">
        <v>1</v>
      </c>
      <c r="P28" s="16">
        <v>2</v>
      </c>
      <c r="Q28" s="17" t="s">
        <v>32</v>
      </c>
      <c r="R28" s="16" t="s">
        <v>37</v>
      </c>
      <c r="S28" s="17" t="s">
        <v>64</v>
      </c>
      <c r="T28" s="17" t="s">
        <v>96</v>
      </c>
      <c r="U28" s="17" t="s">
        <v>97</v>
      </c>
      <c r="V28" s="28" t="s">
        <v>56</v>
      </c>
      <c r="W28" s="17" t="s">
        <v>43</v>
      </c>
      <c r="Y28" s="41"/>
      <c r="Z28" s="7"/>
      <c r="AA28" s="8"/>
    </row>
  </sheetData>
  <mergeCells count="24">
    <mergeCell ref="E11:E12"/>
    <mergeCell ref="A10:F10"/>
    <mergeCell ref="V11:W11"/>
    <mergeCell ref="I11:I12"/>
    <mergeCell ref="J11:J12"/>
    <mergeCell ref="K11:K12"/>
    <mergeCell ref="F11:F12"/>
    <mergeCell ref="G11:G12"/>
    <mergeCell ref="H11:H12"/>
    <mergeCell ref="B11:B12"/>
    <mergeCell ref="C11:C12"/>
    <mergeCell ref="D11:D12"/>
    <mergeCell ref="A11:A12"/>
    <mergeCell ref="G7:N8"/>
    <mergeCell ref="Y20:Y28"/>
    <mergeCell ref="Z18:AA18"/>
    <mergeCell ref="L11:L12"/>
    <mergeCell ref="M11:M12"/>
    <mergeCell ref="N11:Q11"/>
    <mergeCell ref="T11:T12"/>
    <mergeCell ref="U11:U12"/>
    <mergeCell ref="R11:R12"/>
    <mergeCell ref="S11:S12"/>
    <mergeCell ref="Z13:AA13"/>
  </mergeCells>
  <pageMargins left="0.32" right="0.15748031496062992" top="0.39370078740157483" bottom="0.43307086614173229" header="0.23622047244094491" footer="0.31496062992125984"/>
  <pageSetup paperSize="123" scale="55" fitToHeight="0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María Rico Polo</dc:creator>
  <cp:lastModifiedBy>Compras DNDA</cp:lastModifiedBy>
  <cp:lastPrinted>2018-04-04T16:39:32Z</cp:lastPrinted>
  <dcterms:created xsi:type="dcterms:W3CDTF">2014-02-21T15:23:51Z</dcterms:created>
  <dcterms:modified xsi:type="dcterms:W3CDTF">2021-04-29T17:19:26Z</dcterms:modified>
</cp:coreProperties>
</file>