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15480" windowHeight="4155" tabRatio="919" activeTab="0"/>
  </bookViews>
  <sheets>
    <sheet name="1. PARTICIPANTES" sheetId="1" r:id="rId1"/>
    <sheet name="2. VERIFICACION JURIDICA " sheetId="2" r:id="rId2"/>
    <sheet name="3. VERIFICACION FINANCIERA" sheetId="3" r:id="rId3"/>
    <sheet name="4. VERIFICACION TECNICA" sheetId="4" r:id="rId4"/>
    <sheet name="5. RESUMEN HABILITANTES" sheetId="5" r:id="rId5"/>
    <sheet name="6.TRDM " sheetId="6" r:id="rId6"/>
    <sheet name="7. AUTOS" sheetId="7" r:id="rId7"/>
    <sheet name="8. MANEJO" sheetId="8" r:id="rId8"/>
    <sheet name="9. RCE" sheetId="9" r:id="rId9"/>
    <sheet name="10. RCSP" sheetId="10" r:id="rId10"/>
  </sheets>
  <externalReferences>
    <externalReference r:id="rId13"/>
    <externalReference r:id="rId14"/>
    <externalReference r:id="rId15"/>
    <externalReference r:id="rId16"/>
    <externalReference r:id="rId17"/>
    <externalReference r:id="rId18"/>
  </externalReferences>
  <definedNames>
    <definedName name="_Toc140149825_1" localSheetId="9">'[1]JURIDICA'!#REF!</definedName>
    <definedName name="_Toc140149825_1" localSheetId="4">'[1]JURIDICA'!#REF!</definedName>
    <definedName name="_Toc140149825_1" localSheetId="6">'[1]JURIDICA'!#REF!</definedName>
    <definedName name="_Toc140149825_1" localSheetId="7">'[1]JURIDICA'!#REF!</definedName>
    <definedName name="_Toc140149825_1" localSheetId="8">'[1]JURIDICA'!#REF!</definedName>
    <definedName name="_Toc140149825_1">'[1]JURIDICA'!#REF!</definedName>
    <definedName name="_Toc140149825_59" localSheetId="9">#REF!</definedName>
    <definedName name="_Toc140149825_59" localSheetId="4">#REF!</definedName>
    <definedName name="_Toc140149825_59" localSheetId="6">#REF!</definedName>
    <definedName name="_Toc140149825_59" localSheetId="7">#REF!</definedName>
    <definedName name="_Toc140149825_59" localSheetId="8">#REF!</definedName>
    <definedName name="_Toc140149825_59">#REF!</definedName>
    <definedName name="_Toc142149825_60" localSheetId="9">#REF!</definedName>
    <definedName name="_Toc142149825_60" localSheetId="4">#REF!</definedName>
    <definedName name="_Toc142149825_60" localSheetId="6">#REF!</definedName>
    <definedName name="_Toc142149825_60" localSheetId="7">#REF!</definedName>
    <definedName name="_Toc142149825_60" localSheetId="8">#REF!</definedName>
    <definedName name="_Toc142149825_60">#REF!</definedName>
    <definedName name="AMOR" localSheetId="9">'[1]JURIDICA'!#REF!</definedName>
    <definedName name="AMOR" localSheetId="4">'[1]JURIDICA'!#REF!</definedName>
    <definedName name="AMOR" localSheetId="6">'[1]JURIDICA'!#REF!</definedName>
    <definedName name="AMOR" localSheetId="7">'[1]JURIDICA'!#REF!</definedName>
    <definedName name="AMOR" localSheetId="8">'[1]JURIDICA'!#REF!</definedName>
    <definedName name="AMOR">'[1]JURIDICA'!#REF!</definedName>
    <definedName name="_xlnm.Print_Area" localSheetId="0">'1. PARTICIPANTES'!$A$1:$D$34</definedName>
    <definedName name="_xlnm.Print_Area" localSheetId="9">'10. RCSP'!$A$1:$J$47</definedName>
    <definedName name="_xlnm.Print_Area" localSheetId="1">'2. VERIFICACION JURIDICA '!$A$1:$I$56</definedName>
    <definedName name="_xlnm.Print_Area" localSheetId="2">'3. VERIFICACION FINANCIERA'!$A$1:$K$66</definedName>
    <definedName name="_xlnm.Print_Area" localSheetId="3">'4. VERIFICACION TECNICA'!$A$1:$G$49</definedName>
    <definedName name="_xlnm.Print_Area" localSheetId="4">'5. RESUMEN HABILITANTES'!$A$1:$H$40</definedName>
    <definedName name="_xlnm.Print_Area" localSheetId="5">'6.TRDM '!$A$1:$J$100</definedName>
    <definedName name="_xlnm.Print_Area" localSheetId="6">'7. AUTOS'!$A$1:$J$67</definedName>
    <definedName name="_xlnm.Print_Area" localSheetId="7">'8. MANEJO'!$A$1:$J$56</definedName>
    <definedName name="_xlnm.Print_Area" localSheetId="8">'9. RCE'!$A$1:$J$73</definedName>
    <definedName name="CCCC">'[5]CUADRO RESUMEN'!$L$14</definedName>
    <definedName name="DDDD">'[5]CUADRO RESUMEN'!$L$18</definedName>
    <definedName name="FF" localSheetId="9">'[1]JURIDICA'!#REF!</definedName>
    <definedName name="FF" localSheetId="4">'[1]JURIDICA'!#REF!</definedName>
    <definedName name="FF" localSheetId="6">'[1]JURIDICA'!#REF!</definedName>
    <definedName name="FF" localSheetId="7">'[1]JURIDICA'!#REF!</definedName>
    <definedName name="FF" localSheetId="8">'[1]JURIDICA'!#REF!</definedName>
    <definedName name="FF">'[1]JURIDICA'!#REF!</definedName>
    <definedName name="FFF">'[5]CUADRO RESUMEN'!$L$15</definedName>
    <definedName name="FFFFFFF" localSheetId="9">#REF!</definedName>
    <definedName name="FFFFFFF" localSheetId="4">#REF!</definedName>
    <definedName name="FFFFFFF" localSheetId="6">#REF!</definedName>
    <definedName name="FFFFFFF" localSheetId="7">#REF!</definedName>
    <definedName name="FFFFFFF" localSheetId="8">#REF!</definedName>
    <definedName name="FFFFFFF">#REF!</definedName>
    <definedName name="FGHJK">'[5]CUADRO RESUMEN'!$L$16</definedName>
    <definedName name="GG" localSheetId="9">'[1]JURIDICA'!#REF!</definedName>
    <definedName name="GG" localSheetId="4">'[1]JURIDICA'!#REF!</definedName>
    <definedName name="GG" localSheetId="6">'[1]JURIDICA'!#REF!</definedName>
    <definedName name="GG" localSheetId="7">'[1]JURIDICA'!#REF!</definedName>
    <definedName name="GG" localSheetId="8">'[1]JURIDICA'!#REF!</definedName>
    <definedName name="GG">'[1]JURIDICA'!#REF!</definedName>
    <definedName name="GGGGGG" localSheetId="9">#REF!</definedName>
    <definedName name="GGGGGG" localSheetId="4">#REF!</definedName>
    <definedName name="GGGGGG" localSheetId="6">#REF!</definedName>
    <definedName name="GGGGGG" localSheetId="7">#REF!</definedName>
    <definedName name="GGGGGG" localSheetId="8">#REF!</definedName>
    <definedName name="GGGGGG">#REF!</definedName>
    <definedName name="opcion1">'[5]CUADRO RESUMEN'!$L$13</definedName>
    <definedName name="opcion2">'[3]CUADRO RESUMEN'!$L$21</definedName>
    <definedName name="opcion3">'[3]CUADRO RESUMEN'!$L$22</definedName>
    <definedName name="opcion4">'[3]CUADRO RESUMEN'!$L$23</definedName>
    <definedName name="opcion5">'[3]CUADRO RESUMEN'!$L$24</definedName>
    <definedName name="opcion6">'[3]CUADRO RESUMEN'!$L$25</definedName>
    <definedName name="opcion7">'[5]CUADRO RESUMEN'!$L$24</definedName>
    <definedName name="OVC30" localSheetId="9">#REF!</definedName>
    <definedName name="OVC30" localSheetId="4">#REF!</definedName>
    <definedName name="OVC30">#REF!</definedName>
    <definedName name="OVC50" localSheetId="9">#REF!</definedName>
    <definedName name="OVC50" localSheetId="4">#REF!</definedName>
    <definedName name="OVC50">#REF!</definedName>
    <definedName name="_xlnm.Print_Titles" localSheetId="0">'1. PARTICIPANTES'!$1:$7</definedName>
    <definedName name="_xlnm.Print_Titles" localSheetId="9">'10. RCSP'!$1:$6</definedName>
    <definedName name="_xlnm.Print_Titles" localSheetId="1">'2. VERIFICACION JURIDICA '!$1:$12</definedName>
    <definedName name="_xlnm.Print_Titles" localSheetId="2">'3. VERIFICACION FINANCIERA'!$1:$11</definedName>
    <definedName name="_xlnm.Print_Titles" localSheetId="3">'4. VERIFICACION TECNICA'!$1:$12</definedName>
    <definedName name="_xlnm.Print_Titles" localSheetId="5">'6.TRDM '!$1:$6</definedName>
    <definedName name="_xlnm.Print_Titles" localSheetId="6">'7. AUTOS'!$1:$6</definedName>
    <definedName name="_xlnm.Print_Titles" localSheetId="7">'8. MANEJO'!$1:$6</definedName>
    <definedName name="_xlnm.Print_Titles" localSheetId="8">'9. RCE'!$1:$6</definedName>
  </definedNames>
  <calcPr fullCalcOnLoad="1"/>
</workbook>
</file>

<file path=xl/sharedStrings.xml><?xml version="1.0" encoding="utf-8"?>
<sst xmlns="http://schemas.openxmlformats.org/spreadsheetml/2006/main" count="2182" uniqueCount="550">
  <si>
    <t>SI</t>
  </si>
  <si>
    <t>OTORGA EL AMPARO</t>
  </si>
  <si>
    <t>ITEM</t>
  </si>
  <si>
    <t>NOMBRE</t>
  </si>
  <si>
    <t>SE PERMITE SUBLIMITAR</t>
  </si>
  <si>
    <t>NO</t>
  </si>
  <si>
    <t xml:space="preserve">FOLIO No </t>
  </si>
  <si>
    <t>1. AMPAROS OBLIGATORIOS</t>
  </si>
  <si>
    <t>CUMPLE</t>
  </si>
  <si>
    <t>2. CLAUSULAS OBLIGATORIAS</t>
  </si>
  <si>
    <t>RESULTADO VERIFICACIÓN AMPAROS OBLIGATORIOS</t>
  </si>
  <si>
    <t>2. CLÁUSULAS OBLIGATORIAS</t>
  </si>
  <si>
    <t>RESULTADO VERIFICACIÓN CLÁUSULAS OBLIGATORIAS</t>
  </si>
  <si>
    <t xml:space="preserve">TABLA No. 1 - CLÁUSULA DE REPOSICIÓN O REEMPLAZO PARA MAQUINARIA Y EQUIPOS ELÉCTRICOS Y ELECTRÓNICOS </t>
  </si>
  <si>
    <t>CONDICIONES TÉCNICAS MÍNIMAS DE LOS SEGUROS A CONTRATAR</t>
  </si>
  <si>
    <t>DESCRIPCION DE LA CLAUSULA</t>
  </si>
  <si>
    <t>RESULTADO VERIFICACIÓN DOCUMENTOS TÉCNICOS</t>
  </si>
  <si>
    <t>HABILITADO</t>
  </si>
  <si>
    <t xml:space="preserve">(Nota: Las edades y porcentajes señaladas en la tabla No. 1 corresponden a los mínimos requeridos por lo cual podrá ser disminuido pero no aumentado so pena de rechazo de la propuesta) </t>
  </si>
  <si>
    <r>
      <t xml:space="preserve">SUBLIMITE 
</t>
    </r>
    <r>
      <rPr>
        <sz val="10"/>
        <rFont val="Arial Narrow"/>
        <family val="2"/>
      </rPr>
      <t>(LOS AMPAROS DEBEN OTORGARSE  LO MÍNIMO OBLIGATORIO REQUERIDO, DE ACUERDO AL TEXTO Y SUBLIMITE DE DÍAS, PORCENTAJES Y/O VALORES)</t>
    </r>
  </si>
  <si>
    <r>
      <t xml:space="preserve">TEXTO MODIFICADO 
</t>
    </r>
    <r>
      <rPr>
        <sz val="10"/>
        <rFont val="Arial Narrow"/>
        <family val="2"/>
      </rPr>
      <t>(LAS CLÀUSULAS DEBEN OTORGARSE LO MÍNIMO OBLIGATORIO REQUERIDO, DE ACUERDO AL TEXTO Y SUBLIMITE DE DÍAS, PORCENTAJES Y/O VALORES)</t>
    </r>
  </si>
  <si>
    <t xml:space="preserve"> </t>
  </si>
  <si>
    <t>PRESUPUESTO OFICIAL</t>
  </si>
  <si>
    <t>FECHA DE CIERRE</t>
  </si>
  <si>
    <t>No. DE FOLIOS</t>
  </si>
  <si>
    <t>VALOR DE LA OFERTA</t>
  </si>
  <si>
    <t>OBJETO</t>
  </si>
  <si>
    <t>PARTICIPANTES</t>
  </si>
  <si>
    <t>PROPONENTE</t>
  </si>
  <si>
    <t>OBSERVACIONES</t>
  </si>
  <si>
    <t>DOCUMENTOS</t>
  </si>
  <si>
    <t>PROPONENTE No 1</t>
  </si>
  <si>
    <t>PROPONENTE No 2</t>
  </si>
  <si>
    <t>REQUISITOS HABILITANTES JURÍDICOS</t>
  </si>
  <si>
    <t>RESULTADO VERIFICACIÓN REQUISITOS HABILITANTES JURIDICOS</t>
  </si>
  <si>
    <r>
      <rPr>
        <b/>
        <sz val="10"/>
        <rFont val="Arial Narrow"/>
        <family val="2"/>
      </rPr>
      <t>CARTA DE PRESENTACIÓN DE LA PROPUESTA</t>
    </r>
    <r>
      <rPr>
        <sz val="8"/>
        <rFont val="Arial Narrow"/>
        <family val="2"/>
      </rPr>
      <t xml:space="preserve">
Este documento debe venir firmado por el representante legal de la sociedad, si se trata de una persona jurídica o por el representante legal del consorcio o unión temporal, si la propuesta se presenta bajo esta modalidad asociativa.
El proponente deberá presentar este documento de acuerdo con el modelo suministrado por la Entidad.
Quien suscriba la carta de presentación de la propuesta deberá:
a) Tener la calidad de representante legal o apoderado del proponente, con facultad expresa de actuar en nombre y representación del mismo. En este último caso, la facultad de representación debe comprender las de presentar la propuesta, celebrar el contrato (en caso de resultar adjudicatario) y liquidarlo. Si la presentación de la propuesta implica la transgresión del deber establecido en el numeral 7° del artículo 23 de la ley 222 de 1995, el proponente individual o el integrante de la propuesta conjunta deberá, además, allegar autorización de la junta de socios o asamblea general de accionistas, según corresponda.
b) En caso de ser consorcio o unión temporal: Tener la calidad de representante del consorcio o unión temporal, con facultad expresa de actuar en nombre y representación del mismo. Tal facultad de representación debe comprender la de presentar la propuesta, celebrar el contrato (en caso de resultar adjudicatarios) y liquidarlo.</t>
    </r>
  </si>
  <si>
    <r>
      <rPr>
        <b/>
        <sz val="10"/>
        <rFont val="Arial Narrow"/>
        <family val="2"/>
      </rPr>
      <t>CERTIFICADO DE EXISTENCIA Y REPRESENTACIÓN LEGAL EXPEDIDO POR LA SUPERINTENDENCIA FINANCIERA DE COLOMBIA:</t>
    </r>
    <r>
      <rPr>
        <b/>
        <sz val="8"/>
        <rFont val="Arial Narrow"/>
        <family val="2"/>
      </rPr>
      <t xml:space="preserve"> </t>
    </r>
    <r>
      <rPr>
        <sz val="8"/>
        <rFont val="Arial Narrow"/>
        <family val="2"/>
      </rPr>
      <t>Con fecha de expedición no mayor a treinta (30) días calendario anteriores a la fecha de cierre del presente proceso.</t>
    </r>
  </si>
  <si>
    <r>
      <rPr>
        <b/>
        <sz val="10"/>
        <rFont val="Arial Narrow"/>
        <family val="2"/>
      </rPr>
      <t>CERTIFICADO EXPEDIDO POR LA CÁMARA DE COMERCIO DE LA CIUDAD DONDE OPERE LA OFICINA PRINCIPAL Y DE LA SUCURSAL O AGENCIA</t>
    </r>
    <r>
      <rPr>
        <sz val="8"/>
        <rFont val="Arial Narrow"/>
        <family val="2"/>
      </rPr>
      <t xml:space="preserve"> que atenderá el programa de seguros de la Entidad, con fecha de expedición no mayor a treinta (30) días calendario anteriores a la fecha de cierre del presente proceso, en el que conste que su objeto social corresponde al objeto del presente proceso.
En el evento en que en ninguno de los certificados mencionados se indiquen las facultades del representante legal o la duración de la sociedad, el proponente deberá presentar el extracto de los estatutos sociales en donde se indiquen las mismas, con el fin de verificar, directamente por parte de la Entidad, estos aspectos.</t>
    </r>
  </si>
  <si>
    <r>
      <rPr>
        <b/>
        <sz val="8"/>
        <rFont val="Arial Narrow"/>
        <family val="2"/>
      </rPr>
      <t xml:space="preserve">CERTIFICACIÓN EXPEDIDA POR EL REVISOR FISCAL O POR EL REPRESENTANTE LEGAL SOBRE PAGO DE APORTES DE SUS EMPLEADOS </t>
    </r>
    <r>
      <rPr>
        <sz val="8"/>
        <rFont val="Arial Narrow"/>
        <family val="2"/>
      </rPr>
      <t xml:space="preserve">
El proponente deberá adjuntar una certificación expedida por el revisor fiscal – si la persona jurídica está obligada a tener revisor fiscal- o por el Representante Legal y Contador, según el caso, en donde acredite que se encuentra al día con el pago de los aportes de sus empleados a los sistemas de salud, ARL, pensiones y aportes a las Cajas de Compensación Familiar, Instituto Colombiano de Bienestar Familiar y Servicio Nacional de Aprendizaje, cuando a ello haya lugar, dentro de los seis (6) meses anteriores al cierre del proceso de selección. 
El revisor fiscal debe figurar inscrito en el certificado de la Cámara de Comercio. 
En caso de consorcio o unión temporal esta certificación debe ser, además, presentada por cada una de las empresas que lo conforman.</t>
    </r>
  </si>
  <si>
    <r>
      <rPr>
        <b/>
        <sz val="10"/>
        <rFont val="Arial Narrow"/>
        <family val="2"/>
      </rPr>
      <t xml:space="preserve">COMPROMISO DE TRANSPARENCIA </t>
    </r>
    <r>
      <rPr>
        <sz val="8"/>
        <rFont val="Arial Narrow"/>
        <family val="2"/>
      </rPr>
      <t xml:space="preserve">
El proponente deberá aportar con su propuesta, el Formato No. 2 (Compromiso de Transparencia), debidamente diligenciado.
En caso de consorcio o unión temporal esta declaración deberá ser, además, suscrita por cada uno de los integrantes que lo conforman.</t>
    </r>
  </si>
  <si>
    <r>
      <rPr>
        <b/>
        <sz val="10"/>
        <rFont val="Arial Narrow"/>
        <family val="2"/>
      </rPr>
      <t>ANTECEDENTES DISCIPLINARIOS, FISCALES Y JUDICIALES</t>
    </r>
    <r>
      <rPr>
        <sz val="8"/>
        <rFont val="Arial Narrow"/>
        <family val="2"/>
      </rPr>
      <t xml:space="preserve">
El proponente podrá aportar los certificados expedidos por la Contraloría General de la República, la Procuraduría General de la Nación y la Policía Nacional con el fin de verificarse los antecedentes fiscales, disciplinarios y el certificado de antecedentes judiciales de la persona jurídica que presente la propuesta y del representante legal de la persona jurídica que la presente. En caso de no aportarlos con la propuesta, la Entidad consultará en las páginas Web de dichas entidades la información.
En el caso de consorcios o uniones temporales, se realizarán las mismas verificaciones para cada uno de sus integrantes.</t>
    </r>
  </si>
  <si>
    <r>
      <rPr>
        <b/>
        <sz val="10"/>
        <rFont val="Arial Narrow"/>
        <family val="2"/>
      </rPr>
      <t>REGISTRO ÚNICO DE PROPONENTES</t>
    </r>
    <r>
      <rPr>
        <sz val="8"/>
        <rFont val="Arial Narrow"/>
        <family val="2"/>
      </rPr>
      <t xml:space="preserve">
Para el presente proceso, los proponentes deberán presentar el Registro Único de Proponentes con una fecha de expedición no mayor a treinta (30) días calendario anteriores a la fecha de cierre del presente proceso.
En el evento que la propuesta la presente un consorcio o unión temporal, cada uno de sus integrantes deberá aportar el respectivo RUP.</t>
    </r>
  </si>
  <si>
    <r>
      <rPr>
        <b/>
        <sz val="10"/>
        <rFont val="Arial Narrow"/>
        <family val="2"/>
      </rPr>
      <t>INHABILIDADES E INCOMPATIBILIDADES</t>
    </r>
    <r>
      <rPr>
        <sz val="8"/>
        <rFont val="Arial Narrow"/>
        <family val="2"/>
      </rPr>
      <t xml:space="preserve">
Los oferentes no deberán estar incursos en inhabilidades o incompatibilidades para contratar con la Entidad, de conformidad con la Ley 80 de 1993, el estatuto Orgánico del Sistema Financiero y demás normas concordantes, ni estar registrados en el boletín expedido por la Contraloría General de la República como responsables fiscales, so pena de RECHAZO de la oferta.
En el caso de consorcios o uniones temporales, ninguno de los integrantes podrá estar incurso en las inhabilidades o incompatibilidades para contratar con la Entidad, ni estar registrados en el boletín expedido por la Contraloría General de la República como responsables fiscales, so pena de RECHAZO de la oferta.</t>
    </r>
  </si>
  <si>
    <r>
      <rPr>
        <b/>
        <sz val="10"/>
        <rFont val="Arial Narrow"/>
        <family val="2"/>
      </rPr>
      <t>COPIA DEL REGISTRO ÚNICO TRIBUTARIO</t>
    </r>
    <r>
      <rPr>
        <sz val="8"/>
        <rFont val="Arial Narrow"/>
        <family val="2"/>
      </rPr>
      <t xml:space="preserve">
El proponente o los integrantes del Consorcio o Unión Temporal, deberán presentar la copia del Registro Único Tributario – RUT expedido por la DIAN.</t>
    </r>
  </si>
  <si>
    <t>DETALLE DEL INDICADOR</t>
  </si>
  <si>
    <t>INDICES REQUERIDOS</t>
  </si>
  <si>
    <t>VARIABLES DEL PROPONENTE</t>
  </si>
  <si>
    <t>VALOR VARIABLES SEGÚN RUP E INDICADORES FINANCIEROS</t>
  </si>
  <si>
    <t>CALIFICACIÓN DEL INDICADOR</t>
  </si>
  <si>
    <t>LIQUIDEZ</t>
  </si>
  <si>
    <t>ACTIVO CORRIENTE</t>
  </si>
  <si>
    <t>PASIVO CORRIENTE</t>
  </si>
  <si>
    <t>NIVEL DE ENDEUDAMIENTO</t>
  </si>
  <si>
    <t>ACTIVO TOTAL</t>
  </si>
  <si>
    <t>RESERVAS TECNICAS</t>
  </si>
  <si>
    <t>PASIVO TOTAL</t>
  </si>
  <si>
    <t xml:space="preserve">EXCESO O DEFECTO DE PATRIMONIO </t>
  </si>
  <si>
    <t>PATRIMONIO TÉCNICO</t>
  </si>
  <si>
    <t>PATRIMONIO ADECUADO</t>
  </si>
  <si>
    <t>RENTABILIDAD DEL PATRIMONIO (RP)</t>
  </si>
  <si>
    <t>UTILIDAD OPERACIONAL</t>
  </si>
  <si>
    <t>PATRIMONIO</t>
  </si>
  <si>
    <t>RENTABILIDAD DEL ACTIVO (RA)</t>
  </si>
  <si>
    <t xml:space="preserve">ACTIVO TOTAL </t>
  </si>
  <si>
    <t>INDICE  DEL PROPONENTE</t>
  </si>
  <si>
    <t>CAPACIDAD FINANCIERA</t>
  </si>
  <si>
    <t>Mayor o igual a 1
(Activo corriente dividido por pasivo corriente)</t>
  </si>
  <si>
    <t>RAZÓN DE COBERTURA DE INTERESES</t>
  </si>
  <si>
    <t>Mayor o igual a 0
(Utilidad operacional dividida por los gastos de intereses)</t>
  </si>
  <si>
    <t>GASTOS DE INTERESES</t>
  </si>
  <si>
    <t>REQUISITOS CAPACIDAD ORGANIZACIONAL</t>
  </si>
  <si>
    <t>Entre – 1 y 1
(Utilidad Operacional dividido por el Patrimonio)</t>
  </si>
  <si>
    <t>Entre -1 y 1
(Utilidad Operacional dividido por el Activo Total)</t>
  </si>
  <si>
    <t>DOCUMENTOS FINANCIEROS</t>
  </si>
  <si>
    <t>DETALLE</t>
  </si>
  <si>
    <t>CERTIFICADO DE ANTECEDENTES DISCIPLINARIOS Y TARJETA PROFESIONAL REVISOR FISCAL</t>
  </si>
  <si>
    <t>RESULTADO VERIFICACIÓN REQUISITOS HABILITANTES FINANCIEROS</t>
  </si>
  <si>
    <t>REQUISITOS HABILITANTES FINANCIEROS</t>
  </si>
  <si>
    <r>
      <t xml:space="preserve">Menor o igual al 50%
(Pasivo total menos reservas técnicas </t>
    </r>
    <r>
      <rPr>
        <sz val="10"/>
        <color indexed="8"/>
        <rFont val="Arial Narrow"/>
        <family val="2"/>
      </rPr>
      <t>sobre activo Total)</t>
    </r>
  </si>
  <si>
    <t>INDICADORES</t>
  </si>
  <si>
    <t>SUBNACIONES</t>
  </si>
  <si>
    <t>SUBSANACIONES</t>
  </si>
  <si>
    <t>VERIFICACIÓN DE DOCUMENTOS DE CONTENIDO TÉCNICO Y ECONÓMICO</t>
  </si>
  <si>
    <t>X</t>
  </si>
  <si>
    <t>EXPERIENCIA ACREDITADA</t>
  </si>
  <si>
    <r>
      <t xml:space="preserve">OFERTA DE SEGUROS
</t>
    </r>
    <r>
      <rPr>
        <sz val="8"/>
        <rFont val="Arial Narrow"/>
        <family val="2"/>
      </rPr>
      <t>El proponente debe presentar una propuesta técnica que cumpla con las condiciones técnicas exigidas en el formato Técnico, así:
• Nombre del Seguro.
• El ofrecimiento de los amparos obligatorios y las cláusulas obligatorias
• Relacionar los amparos adicionales, las cláusulas adicionales y las cláusulas de garantía que apliquen para cada uno de los ramos.
• Deducibles
• Valor Asegurado cotizado, el cual deberá ser el que se requiere en el pliego de condiciones.
• Costo del seguro cotizado indicando: La tasa anual, la prima neta anual, gastos de expedición (si hay lugar a ellos) y la prima total anual.
• Valor de las alternativas (opcional) solicitadas en la póliza indicada en los Pliegos de Condiciones.
Para presentar la propuesta técnica, el oferente debe considerar las indicaciones que se describen en los formatos técnicos.</t>
    </r>
  </si>
  <si>
    <r>
      <t xml:space="preserve">REASEGUROS
</t>
    </r>
    <r>
      <rPr>
        <sz val="8"/>
        <rFont val="Arial Narrow"/>
        <family val="2"/>
      </rPr>
      <t>El proponente deberá relacionar en la propuesta técnica, los nombres de los reaseguradores que respaldan la misma y el porcentaje (%) de su participación en el reaseguro de las pólizas a contratar (en caso de que aplique). Solamente se aceptarán reaseguradores debidamente registrados y autorizados por la Superintendencia Financiera de Colombia.</t>
    </r>
  </si>
  <si>
    <r>
      <t xml:space="preserve">EJEMPLARES DE POLIZAS OFRECIDAS
</t>
    </r>
    <r>
      <rPr>
        <sz val="8"/>
        <rFont val="Arial Narrow"/>
        <family val="2"/>
      </rPr>
      <t xml:space="preserve">El proponente deberá incluir los modelos de las pólizas y el clausulado general de las pólizas de acuerdo con las disposiciones de la Superintendencia Financiera de Colombia.
</t>
    </r>
  </si>
  <si>
    <r>
      <t xml:space="preserve">REQUISITOS PARA EL PAGO DE INDEMNIZACIONES
</t>
    </r>
    <r>
      <rPr>
        <sz val="8"/>
        <rFont val="Arial Narrow"/>
        <family val="2"/>
      </rPr>
      <t xml:space="preserve">
El proponente deberá diligenciar y presentar el formato de atención, trámite y pago de siniestros, para todos y cada uno de los seguros ofertados, con excepción del SOAT.  En dicho formulario deberá detallar cada uno de los documentos que exigirá para el pago de siniestros así como el plazo máximo de cancelación de indemnizaciones por concepto de siniestros, contados a partir de la fecha en que reciban la reclamación formal con la totalidad de los documentos requeridos para el pago. Dicho formulario deberá estar suscrito por el Representante Legal del proponente.
La información requerida se deberá presentar para cada uno de los amparos contemplados en el seguro.
Si el proponente no utiliza el formulario antes señalado, la propuesta deberá contener toda la información requerida en el mismo, ya que de lo contrario no se otorgará puntaje en la calificación de siniestros del respectivo ramo.
La utilización de expresiones que permitan a la aseguradora solicitar un mayor número de documentos de los que se relacionan en el formulario o de los que se indican en la oferta, tales como “los demás que la compañía requiera”, “cualquier otro necesario para el trámite”, “los requeridos para acreditar la ocurrencia del siniestro y cuantía de la pérdida”, entre otros, dará lugar al no otorgamiento de puntaje en la calificación de siniestros del respectivo ramo.
</t>
    </r>
  </si>
  <si>
    <r>
      <t xml:space="preserve">SERVICIOS
</t>
    </r>
    <r>
      <rPr>
        <sz val="8"/>
        <rFont val="Arial Narrow"/>
        <family val="2"/>
      </rPr>
      <t xml:space="preserve">El proponente debe indicar en su propuesta la modalidad en que se otorgarán cualquiera de los siguientes servicios: Estudios específicos sobre prevención de riesgos, capacitación sobre aspectos técnicos de las pólizas de seguro contratadas, manejo de siniestros y anticipos en casos de siniestro y cualquier otro servicio que el proponente considere de beneficio para la Entidad. </t>
    </r>
  </si>
  <si>
    <r>
      <t xml:space="preserve">CAPACIDAD ADMINISTRATIVA Y OPERACIONAL
</t>
    </r>
    <r>
      <rPr>
        <sz val="8"/>
        <rFont val="Arial Narrow"/>
        <family val="2"/>
      </rPr>
      <t xml:space="preserve">El proponente deberá:
- Ofrecer un plazo máximo de cinco días hábiles para la expedición de pólizas y anexos, diferentes a los iniciales de cada contrato de seguro o para la contestación de las solicitudes relacionadas con cualquier aspecto, diferentes a siniestros. Para efectos de la contabilización del término, se tomarán en cuenta las fechas en que se radiquen los documentos en las Aseguradoras.
- Ofrecer un plazo máximo de tres días hábiles para la contestación de comunicaciones relacionadas con la atención y trámite de siniestros, diferente a la liquidación y pago de siniestros. Para efectos de la contabilización del término, se tomarán en cuenta las fechas en que se radiquen los documentos en las Aseguradoras.
- Relación del personal directivo y operativo de la Compañía (indicando nombre, cargo, teléfono, e-mail) que atenderá el manejo del programa de seguros de la Entidad, señalando las funciones que realizará frente al programa de seguros.
Se deberá contar, como mínimo, con el siguiente personal para el manejo de los seguros:
</t>
    </r>
    <r>
      <rPr>
        <b/>
        <sz val="8"/>
        <rFont val="Arial Narrow"/>
        <family val="2"/>
      </rPr>
      <t xml:space="preserve">- Expedición de Documentos: </t>
    </r>
    <r>
      <rPr>
        <sz val="8"/>
        <rFont val="Arial Narrow"/>
        <family val="2"/>
      </rPr>
      <t xml:space="preserve">Una persona del nivel directivo y dos del nivel operativo
</t>
    </r>
    <r>
      <rPr>
        <b/>
        <sz val="8"/>
        <rFont val="Arial Narrow"/>
        <family val="2"/>
      </rPr>
      <t xml:space="preserve">- Atención de siniestros: </t>
    </r>
    <r>
      <rPr>
        <sz val="8"/>
        <rFont val="Arial Narrow"/>
        <family val="2"/>
      </rPr>
      <t xml:space="preserve">Una persona del nivel directivo y dos del nivel operativo
</t>
    </r>
    <r>
      <rPr>
        <b/>
        <sz val="8"/>
        <rFont val="Arial Narrow"/>
        <family val="2"/>
      </rPr>
      <t>- Conciliación de cartera:</t>
    </r>
    <r>
      <rPr>
        <sz val="8"/>
        <rFont val="Arial Narrow"/>
        <family val="2"/>
      </rPr>
      <t xml:space="preserve"> Una persona del nivel directivo y una del nivel operativo
</t>
    </r>
    <r>
      <rPr>
        <b/>
        <sz val="8"/>
        <rFont val="Arial Narrow"/>
        <family val="2"/>
      </rPr>
      <t xml:space="preserve">- Comités de seguros y de siniestros: </t>
    </r>
    <r>
      <rPr>
        <sz val="8"/>
        <rFont val="Arial Narrow"/>
        <family val="2"/>
      </rPr>
      <t xml:space="preserve">Dos personas del nivel directivo y una del nivel operativo
</t>
    </r>
    <r>
      <rPr>
        <b/>
        <sz val="8"/>
        <rFont val="Arial Narrow"/>
        <family val="2"/>
      </rPr>
      <t>- Otras solicitudes:</t>
    </r>
    <r>
      <rPr>
        <sz val="8"/>
        <rFont val="Arial Narrow"/>
        <family val="2"/>
      </rPr>
      <t xml:space="preserve"> Una persona del nivel directivo y una del nivel operativo
Nota: Como personal directivo para la atención de los seguros de la Entidad, el proponente debe destinar únicamente funcionarios con capacidad de toma de decisiones al interior de la compañía de seguros, lo cual deberá ser certificado por el Representante Legal del proponente. Los funcionarios directivos propuestos, podrán desarrollar funciones en varias actividades o áreas de la compañía.</t>
    </r>
  </si>
  <si>
    <t>FOLIO No</t>
  </si>
  <si>
    <t>VER CUADROS INDIVIDUALES DE LOS SEGUROS A CONTRATAR</t>
  </si>
  <si>
    <r>
      <t xml:space="preserve">AMPAROS OBLIGATORIOS
</t>
    </r>
    <r>
      <rPr>
        <sz val="8"/>
        <rFont val="Arial Narrow"/>
        <family val="2"/>
      </rPr>
      <t xml:space="preserve">Todos los amparos obligatorios deberán ser ofrecidos por los proponentes so pena de no habilitación de la propuesta. El proponente podrá presentar sublímites para los amparos obligatorios que así lo permitan en el formato respectivo. 
Cuando se sublimiten amparos que no tengan prevista esta opción, se entenderá que dicho amparo no se otorga y por ende </t>
    </r>
    <r>
      <rPr>
        <b/>
        <sz val="8"/>
        <rFont val="Arial Narrow"/>
        <family val="2"/>
      </rPr>
      <t>será causal de no habilitación de la propuesta.</t>
    </r>
    <r>
      <rPr>
        <sz val="8"/>
        <rFont val="Arial Narrow"/>
        <family val="2"/>
      </rPr>
      <t xml:space="preserve">
</t>
    </r>
    <r>
      <rPr>
        <b/>
        <sz val="10"/>
        <rFont val="Arial Narrow"/>
        <family val="2"/>
      </rPr>
      <t>CLÁUSULAS OBLIGATORIAS</t>
    </r>
    <r>
      <rPr>
        <sz val="8"/>
        <rFont val="Arial Narrow"/>
        <family val="2"/>
      </rPr>
      <t xml:space="preserve">
Todas las cláusulas obligatorias deberán ser ofrecidas por los proponentes so pena de no habilitación de la propuesta.
Cuando en la cláusula se haga mención a un mínimo de días, porcentajes o valores, el proponente no podrá ofrecer una cantidad inferior a la requerida </t>
    </r>
    <r>
      <rPr>
        <b/>
        <sz val="8"/>
        <rFont val="Arial Narrow"/>
        <family val="2"/>
      </rPr>
      <t>so pena de no ser habilitada su propuesta.</t>
    </r>
    <r>
      <rPr>
        <sz val="8"/>
        <rFont val="Arial Narrow"/>
        <family val="2"/>
      </rPr>
      <t xml:space="preserve">
</t>
    </r>
    <r>
      <rPr>
        <b/>
        <sz val="8"/>
        <rFont val="Arial Narrow"/>
        <family val="2"/>
      </rPr>
      <t xml:space="preserve">
NOTA:</t>
    </r>
    <r>
      <rPr>
        <sz val="8"/>
        <rFont val="Arial Narrow"/>
        <family val="2"/>
      </rPr>
      <t xml:space="preserve"> LOS AMPAROS OBLIGATORIOS Y LAS CLÁUSULAS OBLIGATORIAS descritas para cada uno de los ramos relacionados en el presente pliego de condiciones deberán ser ofrecidos por el proponente, pues ellos constituyen las condiciones técnicas mínimas de cada seguro. 
En el evento que el proponente deje en blanco la casilla atinente al “si” o “no”, (Formatos técnicos) se considerará otorgada la cláusula y/o amparo. 
Cuando se omitan, excluyan o modifiquen algunos de los amparos o cláusulas denominadas obligatorias en algún ramo, la propuesta </t>
    </r>
    <r>
      <rPr>
        <b/>
        <sz val="8"/>
        <rFont val="Arial Narrow"/>
        <family val="2"/>
      </rPr>
      <t>no será habilitada.</t>
    </r>
    <r>
      <rPr>
        <sz val="8"/>
        <rFont val="Arial Narrow"/>
        <family val="2"/>
      </rPr>
      <t xml:space="preserve">
</t>
    </r>
  </si>
  <si>
    <t>RESUMEN DE HABILITADOS</t>
  </si>
  <si>
    <t>NO HABILITADO</t>
  </si>
  <si>
    <t xml:space="preserve"> VERIFICACION JURÍDICA</t>
  </si>
  <si>
    <t>VERIFICACION FINANCIERA</t>
  </si>
  <si>
    <t>VERIFICACION TECNICA</t>
  </si>
  <si>
    <t>RESULTADO REQUISITOS HABILITANTES</t>
  </si>
  <si>
    <t>PROCESO CONTRATACION</t>
  </si>
  <si>
    <r>
      <rPr>
        <b/>
        <sz val="10"/>
        <rFont val="Arial Narrow"/>
        <family val="2"/>
      </rPr>
      <t>DOCUMENTO DE IDENTIDAD</t>
    </r>
    <r>
      <rPr>
        <sz val="8"/>
        <rFont val="Arial Narrow"/>
        <family val="2"/>
      </rPr>
      <t xml:space="preserve">
Se deberá anexar copia de la cédula de ciudadanía del representante legal y en caso de consorcio o unión temporal cada uno de sus integrantes anexará copia de su respectiva cédula de ciudadanía.</t>
    </r>
  </si>
  <si>
    <t>JARGU S.A. CORREDORES DE SEGUROS</t>
  </si>
  <si>
    <t>Proyecto</t>
  </si>
  <si>
    <t>UNIDAD ADMINISTRATIVA ESPECIAL
DIRECCIÓN NACIONAL DE DERECHO DE AUTOR</t>
  </si>
  <si>
    <t>PROCESO DE SELECCIÓN ABREVIADA DE MENOR CUANTÍA No. DNDA - 029 DE 2015</t>
  </si>
  <si>
    <t>“Contratar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t>
  </si>
  <si>
    <t>$25.000.000</t>
  </si>
  <si>
    <t>09/11/2015 a las 4:00 p.m.</t>
  </si>
  <si>
    <t>CONDICIONES TÉCNICAS MÍNIMAS DE LOS SEGUROS A CONTRATAR  - PROCESO DE CONTRATACIÓN SELECCIÓN ABREVIADA DE MENOR CUANTÍA Nº DNDA 029 -2015</t>
  </si>
  <si>
    <r>
      <t>CUADRO No.</t>
    </r>
    <r>
      <rPr>
        <b/>
        <sz val="10"/>
        <rFont val="Arial Narrow"/>
        <family val="2"/>
      </rPr>
      <t xml:space="preserve"> 6 </t>
    </r>
    <r>
      <rPr>
        <sz val="10"/>
        <rFont val="Arial Narrow"/>
        <family val="2"/>
      </rPr>
      <t xml:space="preserve"> - SEGURO DE TODO RIESGO DAÑOS MATERIALES</t>
    </r>
  </si>
  <si>
    <r>
      <rPr>
        <b/>
        <sz val="10"/>
        <rFont val="Arial Narrow"/>
        <family val="2"/>
      </rPr>
      <t>TODO RIESGO DE PÉRDIDA O DAÑO MATERIAL</t>
    </r>
    <r>
      <rPr>
        <sz val="10"/>
        <rFont val="Arial Narrow"/>
        <family val="2"/>
      </rPr>
      <t>: Todos los daños, pérdidas o desaparición que sufran los intereses asegurados, originados por cualquier causa no expresamente excluida, sea que dichos bienes estén en uso o inactivos, dentro o fuera de los predios del asegurado y dentro del territorio nacional, excepto los equipos móviles y portátiles que tendrán cobertura a nivel mundial,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Internacional.</t>
    </r>
  </si>
  <si>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</si>
  <si>
    <t>Cobertura para terrenos: Gastos para la adecuación de suelos y terrenos que lleguen a afectarse como consecuencia de un Temblor, Terremoto, Erupción Volcánica y/o otros eventos de la naturaleza".</t>
  </si>
  <si>
    <t>SI
Sublímite $600.000.000 evento / vigencia.</t>
  </si>
  <si>
    <t>SI
Sublímite $300.000.000 evento / vigencia</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</si>
  <si>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</si>
  <si>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</si>
  <si>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BIENES MUEBLES O INMUEBLES, ADQUIRIDOS, RECIBIDOS, EN CONSTRUCCION, MONTAJE Y/O REMODELACION, SEAN NUEVOS O USADOS.</t>
  </si>
  <si>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$ 5.000.000.000</t>
    </r>
    <r>
      <rPr>
        <sz val="10"/>
        <rFont val="Arial Narrow"/>
        <family val="2"/>
      </rPr>
      <t xml:space="preserve"> y por un periodo de </t>
    </r>
    <r>
      <rPr>
        <b/>
        <sz val="10"/>
        <rFont val="Arial Narrow"/>
        <family val="2"/>
      </rPr>
      <t>90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</si>
  <si>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CAMBIO DE UBICACIÓN DEL RIESGO</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</si>
  <si>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</si>
  <si>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AMPARO AUTOMÁTICO PARA EDIFICIOS Y CONTENIDOS QUE POR ERROR U OMISIÓN NO SE HAYAN INFORMADO AL INICIO DEL SEGURO.</t>
  </si>
  <si>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$5.000.000.000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</si>
  <si>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t>AMPARO AUTOMÁTICO PARA EQUIPOS REEMPLAZADOS TEMPORALMENTE</t>
  </si>
  <si>
    <r>
      <t xml:space="preserve">Queda entendido, convenido y aceptado que en el evento de que el asegurado adquiera equipos para efectuar reemplazos temporales,  las coberturas y amparos adicionales de esta póliza se extenderán automáticamente a dichos bienes, hasta por un límite de </t>
    </r>
    <r>
      <rPr>
        <b/>
        <sz val="10"/>
        <rFont val="Arial Narrow"/>
        <family val="2"/>
      </rPr>
      <t>$1.000.000.000 y durante toda la vigencia</t>
    </r>
    <r>
      <rPr>
        <sz val="10"/>
        <rFont val="Arial Narrow"/>
        <family val="2"/>
      </rPr>
      <t xml:space="preserve">. Si vencido este plazo no se ha informado a la Compañía, cesará el amparo. </t>
    </r>
    <r>
      <rPr>
        <b/>
        <sz val="10"/>
        <rFont val="Arial Narrow"/>
        <family val="2"/>
      </rPr>
      <t>(Nota: el valor del límite y el plazo corresponden al requerido por la Entidad por lo cual podrán ser aumentados pero no disminuidos so pena de rechazo de la propuesta)</t>
    </r>
  </si>
  <si>
    <t xml:space="preserve">AMPLIACIÓN DEL PLAZO PARA AVISO DE SINIESTRO </t>
  </si>
  <si>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</si>
  <si>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50%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</si>
  <si>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</si>
  <si>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ARBITRAMENTO O CLÁUSULA COMPROMISORIA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</si>
  <si>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</si>
  <si>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BIENES BAJO CUIDADO, TENENCIA, CONTROL Y CUSTODIA</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</si>
  <si>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t>
    </r>
    <r>
      <rPr>
        <b/>
        <sz val="10"/>
        <rFont val="Arial Narrow"/>
        <family val="2"/>
      </rPr>
      <t>$500.000.000</t>
    </r>
    <r>
      <rPr>
        <sz val="10"/>
        <rFont val="Arial Narrow"/>
        <family val="2"/>
      </rPr>
      <t xml:space="preserve"> evento /vigencia  </t>
    </r>
    <r>
      <rPr>
        <b/>
        <sz val="10"/>
        <rFont val="Arial Narrow"/>
        <family val="2"/>
      </rPr>
      <t xml:space="preserve">(Nota: El valor señalado corresponde al requerido por la Entidad por lo cual podrá ser aumentado pero no disminuido, so pena de rechazo de la propuesta) </t>
    </r>
  </si>
  <si>
    <t xml:space="preserve">BIENES FUERA DE EDIFICIOS </t>
  </si>
  <si>
    <r>
      <t xml:space="preserve">Queda entendido, convenido y aceptado que la cobertura de la presente póliza se extiende a amparar los bienes asegurados, siempre y cuando estén diseñados con características que les permita su operación o ubicación fuera de edificios o también en vehículos transportadores propios, arrendados o bajo su responsabilidad, mientras se encuentran fuera de edificios o también en vehículos transportadores, siempre y cuando tales bienes no se hallen amparados bajo un seguro de transportes. </t>
    </r>
    <r>
      <rPr>
        <b/>
        <sz val="10"/>
        <rFont val="Arial Narrow"/>
        <family val="2"/>
      </rPr>
      <t xml:space="preserve">Sublímite $500.000.000 evento /vigencia  (Nota: El valor señalado corresponde al requerido por la Entidad, por lo cual podrá ser aumentado pero no disminuido, so pena de rechazo de la propuesta) </t>
    </r>
  </si>
  <si>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</si>
  <si>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</si>
  <si>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COBERTURA DE EQUIPOS MÓVILES Y PORTÁTILES</t>
  </si>
  <si>
    <r>
      <t>No obstante lo indicado en las condiciones generales de la póliza, en virtud de esta cláusula, la compañía ampara los equipos móviles y portátiles asegurados cuando sean movilizados para su uso en otros predios del asegurado o de terceros y mientras permanezcan en los mismos hasta por un límite de</t>
    </r>
    <r>
      <rPr>
        <b/>
        <sz val="10"/>
        <rFont val="Arial Narrow"/>
        <family val="2"/>
      </rPr>
      <t xml:space="preserve"> $100.000.000 evento/ $500.000.000 vigencia. </t>
    </r>
    <r>
      <rPr>
        <sz val="10"/>
        <rFont val="Arial Narrow"/>
        <family val="2"/>
      </rPr>
      <t>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</si>
  <si>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t>COBERTURA DE TRANSPORTE PARA EL TRASLADO TEMPORAL DE BIENES.</t>
  </si>
  <si>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t>
    </r>
    <r>
      <rPr>
        <b/>
        <sz val="10"/>
        <rFont val="Arial Narrow"/>
        <family val="2"/>
      </rPr>
      <t>$100.000.000 por evento / $500.000.000 vigencia. (Nota: el valor del límite corresponde al requerido por la Entidad por lo cual podrá ser aumentado pero no disminuido so pena de rechazo de la propuesta)</t>
    </r>
  </si>
  <si>
    <t>COBERTURA PARA CONJUNTOS.</t>
  </si>
  <si>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$100.000.000 evento / vigencia. (Nota: el valor del límite corresponde al requerido por la Entidad por lo cual podrá ser aumentado pero no disminuido so pena de rechazo de la propuesta)</t>
    </r>
  </si>
  <si>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</si>
  <si>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</si>
  <si>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DAÑOS Y PÉRDIDA A DINEROS Y TÍTULOS VALORES</t>
  </si>
  <si>
    <r>
      <t xml:space="preserve">No obstante las exclusiones generales de la póliza, mediante la inclusión de esta cláusula, la compañía  asumirá las indemnizaciones  por daños y pérdidas a dineros o títulos valores, dentro o fuera de caja fuerte, como consecuencia de un siniestro amparado por este seguro. </t>
    </r>
    <r>
      <rPr>
        <b/>
        <sz val="10"/>
        <rFont val="Arial Narrow"/>
        <family val="2"/>
      </rPr>
      <t>Sublímite $500.000 evento/ $1.000.000 Vigencia (Nota: el valor del límite corresponde al requerido por la Entidad por lo cual podrá ser aumentado pero no disminuido so pena de rechazo de la propuesta)</t>
    </r>
  </si>
  <si>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</si>
  <si>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</si>
  <si>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</si>
  <si>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</si>
  <si>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DESIGNACIÓN DE BIENES ASEGURADOS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</si>
  <si>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</si>
  <si>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PERDIDA INDEMNIZABLE</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</si>
  <si>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</si>
  <si>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DOCUMENTOS PENDIENTES POR PAGAR</t>
  </si>
  <si>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 $100.000.000 - (Nota: El valor corresponde al requerido por la Entidad por lo cual podrá ser aumentado pero no disminuido so pena de rechazo de la propuesta).</t>
    </r>
  </si>
  <si>
    <t>ELEMENTOS DAÑADOS Y GASTADOS</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</si>
  <si>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r>
      <rPr>
        <b/>
        <sz val="10"/>
        <rFont val="Arial Narrow"/>
        <family val="2"/>
      </rPr>
      <t>Sublímite $200.000.000.</t>
    </r>
    <r>
      <rPr>
        <sz val="10"/>
        <rFont val="Arial Narrow"/>
        <family val="2"/>
      </rPr>
      <t xml:space="preserve"> </t>
    </r>
    <r>
      <rPr>
        <b/>
        <sz val="10"/>
        <rFont val="Arial Narrow"/>
        <family val="2"/>
      </rPr>
      <t>(Nota: el valor del sublímite corresponde al requerido por la Entidad por lo cual podrá ser aumentado pero no disminuido so pena de rechazo de la propuesta).</t>
    </r>
  </si>
  <si>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</si>
  <si>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</si>
  <si>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</si>
  <si>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</si>
  <si>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GASTOS ADICIONALES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</si>
  <si>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La cobertura se otorga de acuerdo con el sublímite único combinado abajo indicado. </t>
    </r>
  </si>
  <si>
    <t xml:space="preserve">GASTOS ADICIONALES DE EXTINCIÓN DE INCENDIO </t>
  </si>
  <si>
    <r>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r>
    <r>
      <rPr>
        <b/>
        <sz val="10"/>
        <rFont val="Arial Narrow"/>
        <family val="2"/>
      </rPr>
      <t>La cobertura se otorga de acuerdo con el sublímite único combinado abajo indicado.</t>
    </r>
  </si>
  <si>
    <t xml:space="preserve">GASTOS ADICIONALES DE EXTINCIÓN DEL SINIESTRO </t>
  </si>
  <si>
    <r>
      <t xml:space="preserve">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t>
    </r>
    <r>
      <rPr>
        <b/>
        <sz val="10"/>
        <rFont val="Arial Narrow"/>
        <family val="2"/>
      </rPr>
      <t>La cobertura se otorga de acuerdo con el sublímite único combinado abajo indicado.</t>
    </r>
  </si>
  <si>
    <t xml:space="preserve">GASTOS ADICIONALES DE PRESERVACIÓN DE BIENES </t>
  </si>
  <si>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el100% de los gastos demostrados. </t>
    </r>
    <r>
      <rPr>
        <b/>
        <sz val="10"/>
        <rFont val="Arial Narrow"/>
        <family val="2"/>
      </rPr>
      <t>La cobertura se otorga de acuerdo con el sublímite único combinado abajo indicado.</t>
    </r>
  </si>
  <si>
    <t xml:space="preserve">GASTOS ADICIONALES DE REMOCIÓN DE ESCOMBROS </t>
  </si>
  <si>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La cobertura se otorga de acuerdo con el sublímite único combinado abajo indicado.</t>
    </r>
  </si>
  <si>
    <t xml:space="preserve">GASTOS ADICIONALES EXTRAORDINARIOS POR TIEMPO EXTRA, TRABAJO NOCTURNO, TRABAJO EN DÍAS FERIADOS </t>
  </si>
  <si>
    <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r>
    <r>
      <rPr>
        <b/>
        <sz val="10"/>
        <rFont val="Arial Narrow"/>
        <family val="2"/>
      </rPr>
      <t xml:space="preserve"> La cobertura se otorga de acuerdo con el sublímite único combinado abajo indicado.</t>
    </r>
  </si>
  <si>
    <t>GASTOS ADICIONALES PARA ACELERAR LA REPARACIÓN, REACONDICIONAMIENTO O EL REEMPLAZO DE LOS BIENES ASEGURADOS O PARA CONTINUAR O RESTABLECER LO MÁS PRONTO POSIBLE LAS ACTIVIDADES DEL ASEGURADO</t>
  </si>
  <si>
    <r>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r>
    <r>
      <rPr>
        <b/>
        <sz val="10"/>
        <rFont val="Arial Narrow"/>
        <family val="2"/>
      </rPr>
      <t>La cobertura se otorga de acuerdo con el sublímite único combinado abajo indicado.</t>
    </r>
  </si>
  <si>
    <t xml:space="preserve">GASTOS ADICIONALES PARA DEMOSTRAR EL SINIESTRO Y SU CUANTÍA </t>
  </si>
  <si>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</si>
  <si>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GASTOS ADICIONALES PARA LA OBTENCIÓN DE LICENCIAS Y PERMISOS PARA RECONSTRUIR, REPONER O REPARAR EL INMUEBLE ASEGURADO</t>
  </si>
  <si>
    <r>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t>
    </r>
    <r>
      <rPr>
        <b/>
        <sz val="10"/>
        <rFont val="Arial Narrow"/>
        <family val="2"/>
      </rPr>
      <t xml:space="preserve"> La cobertura se otorga de acuerdo con el sublímite único combinado abajo indicado.</t>
    </r>
  </si>
  <si>
    <t>GASTOS ADICIONALES PARA PAGO DE AUDITORES, REVISORES Y CONTADORES</t>
  </si>
  <si>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</si>
  <si>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GASTOS ADICIONALES PARA PORTADORES EXTERNOS DE DATOS Y REPRODUCCION DE LA INFORMACION.</t>
  </si>
  <si>
    <r>
      <t>No obstante lo que se diga en contrario en las condiciones generales y particulares de la póliza, la Compañía se obliga a indemnizar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la información destruida, averiada, o inutilizada por el siniestro hasta el 100% de los gastos demostrados.</t>
    </r>
    <r>
      <rPr>
        <b/>
        <sz val="10"/>
        <rFont val="Arial Narrow"/>
        <family val="2"/>
      </rPr>
      <t xml:space="preserve"> La cobertura se otorga de acuerdo con el sublímite único combinado abajo indicado.</t>
    </r>
  </si>
  <si>
    <t>GASTOS ADICIONALES PARA REPRODUCCIÓN O REEMPLAZO DE INFORMACIÓN CONTENIDA EN DOCUMENTOS, ARCHIVOS DE CUALQUIER TIPO, BASES DE DATOS, PLANOS, ETC.</t>
  </si>
  <si>
    <r>
      <t xml:space="preserve">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t>
    </r>
    <r>
      <rPr>
        <b/>
        <sz val="10"/>
        <rFont val="Arial Narrow"/>
        <family val="2"/>
      </rPr>
      <t>La cobertura se otorga de acuerdo con el sublímite único combinado abajo indicado.</t>
    </r>
  </si>
  <si>
    <t xml:space="preserve">GASTOS ADICIONALES POR ARRENDAMIENTO EN CASO DE SINIESTRO </t>
  </si>
  <si>
    <r>
      <t xml:space="preserve">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t>
    </r>
    <r>
      <rPr>
        <b/>
        <sz val="10"/>
        <rFont val="Arial Narrow"/>
        <family val="2"/>
      </rPr>
      <t>La cobertura se otorga de acuerdo con el sublímite único combinado abajo indicado.</t>
    </r>
  </si>
  <si>
    <t>GASTOS ADICIONALES POR FLETE EXPRESO Y FLETE AÉREO</t>
  </si>
  <si>
    <r>
      <t>Queda convenido que en adición a los términos, exclusiones, cláusulas y condiciones contenidos en la póliza, éste seguro se extiende a cubrir los gastos adicionales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t>
    </r>
    <r>
      <rPr>
        <b/>
        <sz val="10"/>
        <rFont val="Arial Narrow"/>
        <family val="2"/>
      </rPr>
      <t xml:space="preserve"> La cobertura se otorga de acuerdo con el sublímite único combinado abajo indicado.</t>
    </r>
  </si>
  <si>
    <t xml:space="preserve">GASTOS ADICIONALES POR HONORARIOS PROFESIONALES: INGENIEROS, TOPÓGRAFOS, ARQUITECTOS, ETC. INCLUYENDO GASTOS DE VIAJE Y ESTADÍA. </t>
  </si>
  <si>
    <r>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r>
    <r>
      <rPr>
        <b/>
        <sz val="10"/>
        <rFont val="Arial Narrow"/>
        <family val="2"/>
      </rPr>
      <t xml:space="preserve"> La cobertura se otorga de acuerdo con el sublímite único combinado abajo indicado.</t>
    </r>
  </si>
  <si>
    <t>GASTOS ADICIONALES POR INCREMENTO EN COSTOS DE OPERACIÓN</t>
  </si>
  <si>
    <r>
      <t xml:space="preserve">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t>
    </r>
    <r>
      <rPr>
        <b/>
        <sz val="10"/>
        <rFont val="Arial Narrow"/>
        <family val="2"/>
      </rPr>
      <t>La cobertura se otorga de acuerdo con el sublímite único combinado abajo indicado</t>
    </r>
  </si>
  <si>
    <t xml:space="preserve">GASTOS ADICIONALES POR REACONDICIONAMIENTOS, REEMPLAZOS TEMPORALES Y/O PROVISIONALES O REPARACIONES DE BIENES ASEGURADOS O CONSTRUCCIONES PROVISIONALES O TRANSITORIAS, ASÍ COMO EL VALOR DEL ARRENDAMIENTO TEMPORAL DE BIENES MUEBLES </t>
  </si>
  <si>
    <r>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t>
    </r>
    <r>
      <rPr>
        <b/>
        <sz val="10"/>
        <rFont val="Arial Narrow"/>
        <family val="2"/>
      </rPr>
      <t xml:space="preserve"> La cobertura se otorga de acuerdo con el sublímite único combinado abajo indicado.</t>
    </r>
  </si>
  <si>
    <t xml:space="preserve">GASTOS ADICIONALES POR RECONSTRUCCIÓN DE ARCHIVOS </t>
  </si>
  <si>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t>
    </r>
    <r>
      <rPr>
        <b/>
        <sz val="10"/>
        <rFont val="Arial Narrow"/>
        <family val="2"/>
      </rPr>
      <t>La cobertura se otorga de acuerdo con el sublímite único combinado abajo indicado.</t>
    </r>
  </si>
  <si>
    <t>INCLUSIONES Y MODIFICACIONES A LA PÓLIZA</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</si>
  <si>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</si>
  <si>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INDICE VARIABLE </t>
  </si>
  <si>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5% adicional (Este porcentaje se debe calcular sobre la vigencia ofertada)</t>
    </r>
    <r>
      <rPr>
        <sz val="10"/>
        <rFont val="Arial Narrow"/>
        <family val="2"/>
      </rPr>
      <t>.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</si>
  <si>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</si>
  <si>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</si>
  <si>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</si>
  <si>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</si>
  <si>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90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90 días </t>
    </r>
    <r>
      <rPr>
        <sz val="10"/>
        <rFont val="Arial Narrow"/>
        <family val="2"/>
      </rPr>
      <t xml:space="preserve">siguientes a aquel en que tengan conocimiento de ella, conocimiento que se presume transcurridos </t>
    </r>
    <r>
      <rPr>
        <b/>
        <sz val="10"/>
        <rFont val="Arial Narrow"/>
        <family val="2"/>
      </rPr>
      <t>180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</si>
  <si>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t>MOVILIZACIÓN DE BIENES PARA SU USO</t>
  </si>
  <si>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y durante el tiempo que permanezca en dicha situación dentro del Territorio Nacional, hasta por un límite de </t>
    </r>
    <r>
      <rPr>
        <b/>
        <u val="single"/>
        <sz val="10"/>
        <rFont val="Arial Narrow"/>
        <family val="2"/>
      </rPr>
      <t xml:space="preserve">$100.000.000 evento / $300.000.000 vigencia (Nota: el valor del límite corresponde al requerido por la Entidad por lo cual podrá ser aumentado pero no disminuido so pena de rechazo de la propuesta) </t>
    </r>
  </si>
  <si>
    <t>NO CONCURRENCIA DE AMPAROS, CLÁUSULAS Y/O CONDICIONES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</si>
  <si>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</si>
  <si>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</si>
  <si>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</si>
  <si>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</si>
  <si>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$30.000.000. (Nota: el valor corresponde al requerido por la Entidad por lo cual podrá ser aumentado pero no disminuido so pena de rechazo de la propuesta) </t>
    </r>
  </si>
  <si>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</si>
  <si>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</si>
  <si>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PROPIEDAD HORIZONTAL</t>
  </si>
  <si>
    <t>Por medio de la presente cláusula,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</si>
  <si>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t>PROPIEDAD PERSONAL DE FUNCIONARIOS O CONTRATISTAS</t>
  </si>
  <si>
    <r>
      <t>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t>
    </r>
    <r>
      <rPr>
        <b/>
        <sz val="10"/>
        <rFont val="Arial Narrow"/>
        <family val="2"/>
      </rPr>
      <t xml:space="preserve"> $50.000.000 evento / vigencia </t>
    </r>
    <r>
      <rPr>
        <sz val="10"/>
        <rFont val="Arial Narrow"/>
        <family val="2"/>
      </rPr>
      <t xml:space="preserve">y cualquier pérdida en su caso se ajustará con el asegurado y se pagará directamente al empleado o funcionario afectado. </t>
    </r>
    <r>
      <rPr>
        <b/>
        <sz val="10"/>
        <rFont val="Arial Narrow"/>
        <family val="2"/>
      </rPr>
      <t xml:space="preserve">(Nota: el valor del límite corresponde al mínimo requerido por lo cual podrá ser aumentado pero no disminuido so pena de rechazo del ramo) </t>
    </r>
  </si>
  <si>
    <t xml:space="preserve">RECONSTRUCCIÓN DE ARCHIVOS </t>
  </si>
  <si>
    <t>RENTA</t>
  </si>
  <si>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u val="single"/>
        <sz val="10"/>
        <rFont val="Arial Narrow"/>
        <family val="2"/>
      </rPr>
      <t>$200.000.000 mensuales</t>
    </r>
    <r>
      <rPr>
        <u val="single"/>
        <sz val="10"/>
        <rFont val="Arial Narrow"/>
        <family val="2"/>
      </rPr>
      <t xml:space="preserve"> y por un periodo 6 meses. </t>
    </r>
    <r>
      <rPr>
        <b/>
        <u val="single"/>
        <sz val="10"/>
        <rFont val="Arial Narrow"/>
        <family val="2"/>
      </rPr>
      <t>(Nota: el valor del límite corresponde al mínimo requerido por lo cual podrá ser aumentado pero no disminuido so pena de rechazo del ramo)</t>
    </r>
  </si>
  <si>
    <t>REPOSICIÓN O REEMPLAZO PARA DEMAS BIENES</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</si>
  <si>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</si>
  <si>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REPOSICIÓN O REEMPLAZO PARA EQUIPOS ELÉCTRICOS Y ELECTRÓNICOS Y PARA MAQUINARIA</t>
  </si>
  <si>
    <r>
      <t xml:space="preserve">Queda entendido convenido y aceptado que en caso de siniestro que afecte los bienes amparados por la presente póliza, el ajuste de la pérdida se realizará de acuerdo con la </t>
    </r>
    <r>
      <rPr>
        <b/>
        <sz val="10"/>
        <rFont val="Arial Narrow"/>
        <family val="2"/>
      </rPr>
      <t>tabla No. 1</t>
    </r>
    <r>
      <rPr>
        <sz val="10"/>
        <rFont val="Arial Narrow"/>
        <family val="2"/>
      </rPr>
      <t xml:space="preserve">, de conformidad con lo señalado por el artículo 1090 del código de comercio. </t>
    </r>
  </si>
  <si>
    <t>RESTABLECIMIENTO AUTOMÁTICO DEL VALOR ASEGURADO POR PAGO DE SINIESTRO EXCEPTO AMIT y HUELGA,  MOTIN, ASONADA, CONMOCIÓN CIVIL O POPULAR</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</si>
  <si>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(salvo para las coberturas de actos mal intencionados de terceros – AMIT y de Huelga, Motín, Asonada, Conmoción Civil o Popular HMACCP)</t>
    </r>
    <r>
      <rPr>
        <sz val="10"/>
        <rFont val="Arial Narrow"/>
        <family val="2"/>
      </rPr>
      <t xml:space="preserve">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</si>
  <si>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REVOCACIÓN DE LA PÓLIZA Y/O NO RENOVACION Y/O NO PRORROGA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</si>
  <si>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90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</si>
  <si>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SECRETO INDUSTRIAL, PROPIEDAD INDUSTRIAL, MARCAS DE FÁBRICA Y NOMBRES</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</si>
  <si>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</si>
  <si>
    <t>SOLUCION DE CONFLICTOS</t>
  </si>
  <si>
    <t>Los conflictos que se presenten durante la ejecución del objeto contractual, se solucionarán preferiblemente mediante los mecanismos de arreglo directo y conciliación</t>
  </si>
  <si>
    <t xml:space="preserve">SUBLÍMITE ÚNICO COMBINADO PARA LAS CLAUSULAS QUE AMPARAN GASTOS ADICIONALES </t>
  </si>
  <si>
    <r>
      <t>Queda entendido, convenido y aceptado, que para las clausulas que amparan "gastos adicionales" se establece un límite único combinado de</t>
    </r>
    <r>
      <rPr>
        <b/>
        <sz val="10"/>
        <rFont val="Arial Narrow"/>
        <family val="2"/>
      </rPr>
      <t xml:space="preserve"> $700.000.000 </t>
    </r>
    <r>
      <rPr>
        <sz val="10"/>
        <rFont val="Arial Narrow"/>
        <family val="2"/>
      </rPr>
      <t xml:space="preserve">evento / </t>
    </r>
    <r>
      <rPr>
        <b/>
        <sz val="10"/>
        <rFont val="Arial Narrow"/>
        <family val="2"/>
      </rPr>
      <t>$1.500.000.000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</si>
  <si>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SUBROGACION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</si>
  <si>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</si>
  <si>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TRASLADO TEMPORAL DE BIENES (INCLUYE PERMANENCIA EN PREDIOS DE TERCEROS Y EXCLUYE TRANSPORTE)</t>
  </si>
  <si>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limite </t>
    </r>
    <r>
      <rPr>
        <b/>
        <sz val="10"/>
        <rFont val="Arial Narrow"/>
        <family val="2"/>
      </rPr>
      <t>$100.000.000 por Evento/ $300.000.000</t>
    </r>
    <r>
      <rPr>
        <sz val="10"/>
        <rFont val="Arial Narrow"/>
        <family val="2"/>
      </rPr>
      <t xml:space="preserve"> vigencia y con una permanencia máxima de 60 días. </t>
    </r>
    <r>
      <rPr>
        <b/>
        <sz val="10"/>
        <rFont val="Arial Narrow"/>
        <family val="2"/>
      </rPr>
      <t>(Nota: el valor del limite y el número de días corresponde al requeridoi por la Entidad por lo cual podrá ser aumentado pero no disminuido so pena de rechazo de la propuesta)</t>
    </r>
    <r>
      <rPr>
        <sz val="10"/>
        <rFont val="Arial Narrow"/>
        <family val="2"/>
      </rPr>
      <t xml:space="preserve"> </t>
    </r>
  </si>
  <si>
    <t xml:space="preserve">VALOR ACORDADO SIN APLICACIÓN DE INFRASEGURO </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</si>
  <si>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t>
    </r>
    <r>
      <rPr>
        <b/>
        <sz val="10"/>
        <rFont val="Arial Narrow"/>
        <family val="2"/>
      </rPr>
      <t>10%</t>
    </r>
    <r>
      <rPr>
        <sz val="10"/>
        <rFont val="Arial Narrow"/>
        <family val="2"/>
      </rPr>
      <t xml:space="preserve">. </t>
    </r>
    <r>
      <rPr>
        <b/>
        <sz val="10"/>
        <rFont val="Arial Narrow"/>
        <family val="2"/>
      </rPr>
      <t xml:space="preserve"> (Nota: el valor del porcentaje corresponde al requerido por la Entidad por lo cual podrá ser aumentado pero no disminuido so pena de rechazo de la propuesta) </t>
    </r>
  </si>
  <si>
    <t>VALORES GLOBALES SIN RELACIÓN DE BIENES</t>
  </si>
  <si>
    <t>Queda entendido, convenido y aceptado que la aseguradora no solicitará al asegurado la relación discriminada de los bienes asegurados aceptando la indicación de las sumas globales informadas por el asegurado</t>
  </si>
  <si>
    <r>
      <t>CUADRO No. 7</t>
    </r>
    <r>
      <rPr>
        <sz val="10"/>
        <rFont val="Arial Narrow"/>
        <family val="2"/>
      </rPr>
      <t xml:space="preserve"> - SEGURO DE AUTÓMOVILES</t>
    </r>
  </si>
  <si>
    <r>
      <t xml:space="preserve">Responsabilidad Civil Extracontractual (incluyendo daño emergente, daño moral y lucro cesante, así como cualquier otro de concepto de daño patrimonial o extrapatrimonial que determine un Juez de la República)
• Daños a bienes de Terceros </t>
    </r>
    <r>
      <rPr>
        <b/>
        <sz val="10"/>
        <rFont val="Arial Narrow"/>
        <family val="2"/>
      </rPr>
      <t>$500.000.000</t>
    </r>
    <r>
      <rPr>
        <sz val="10"/>
        <rFont val="Arial Narrow"/>
        <family val="2"/>
      </rPr>
      <t xml:space="preserve">
• Muerte o Lesiones a una persona </t>
    </r>
    <r>
      <rPr>
        <b/>
        <sz val="10"/>
        <rFont val="Arial Narrow"/>
        <family val="2"/>
      </rPr>
      <t>$500.000.000</t>
    </r>
    <r>
      <rPr>
        <sz val="10"/>
        <rFont val="Arial Narrow"/>
        <family val="2"/>
      </rPr>
      <t xml:space="preserve">
• Muerte o Lesiones a dos o más personas </t>
    </r>
    <r>
      <rPr>
        <b/>
        <sz val="10"/>
        <rFont val="Arial Narrow"/>
        <family val="2"/>
      </rPr>
      <t>$1.000.000.000</t>
    </r>
    <r>
      <rPr>
        <sz val="10"/>
        <rFont val="Arial Narrow"/>
        <family val="2"/>
      </rPr>
      <t xml:space="preserve"> </t>
    </r>
  </si>
  <si>
    <t>Pérdida Total por Daños (incluidos actos terroristas)</t>
  </si>
  <si>
    <t>Pérdida Parcial por Daños (incluidos actos terroristas)</t>
  </si>
  <si>
    <t>Pérdida Parcial o Total por Hurto o Hurto Calificado</t>
  </si>
  <si>
    <t>Terremoto, Temblor y/o Erupción Volcánica y demás eventos de la naturaleza</t>
  </si>
  <si>
    <t>No aplicación de deducibles para todos los amparos</t>
  </si>
  <si>
    <t>Amparo de Protección Patrimonial</t>
  </si>
  <si>
    <t xml:space="preserve">Asistencia Jurídica en Proceso Penal </t>
  </si>
  <si>
    <t>Asistencia Jurídica en Proceso Civil</t>
  </si>
  <si>
    <t>Asistencia Jurídica en Proceso Administrativo</t>
  </si>
  <si>
    <t>Gastos de Transporte por Pérdidas Totales y Parciales</t>
  </si>
  <si>
    <t>Asistencia en viaje para todos los vehículos asegurados.</t>
  </si>
  <si>
    <t>Huelga, Motín, Asonada, Conmoción civil o popular, explosión, terrorismo (AMIT), movimientos subversivos o, en general, conmociones populares de cualquier clase.</t>
  </si>
  <si>
    <t>Ampliación del radio de operaciones para todos los amparos en los países de la Comunidad Andina de Naciones, Incluido Venezuela</t>
  </si>
  <si>
    <t>SI
(Límite de $ 32.000 diarios y hasta 60 días)</t>
  </si>
  <si>
    <t>ACTUALIZACION DE VALOR ASEGURADO</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</si>
  <si>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trimestrales con el fin de mantener los valores asegurados actualizados según la Guía de Fasecolda vigente, efectuando el cobro o devolución de prima correspondiente.</t>
  </si>
  <si>
    <t xml:space="preserve">AMPARO AUTOMÁTICO DE NUEVOS ACCESORIOS Y EQUIPOS </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</si>
  <si>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15% del valor asegurado del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</si>
  <si>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t xml:space="preserve">AMPARO AUTOMÁTICO DE NUEVOS VEHICULOS SEAN CERO KILÓMETROS O USADOS </t>
  </si>
  <si>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$300.000.000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</si>
  <si>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ACCESORIOS Y EQUIPOS QUE POR ERROR U OMISIÓN NO SE HAYAN INFORMADO AL INICIO DEL SEGURO.</t>
  </si>
  <si>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$5.000.000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</si>
  <si>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VEHICULOS QUE POR ERROR U OMISIÓN NO SE HAYAN INFORMADO AL INICIO DEL SEGURO.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</si>
  <si>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t>
    </r>
    <r>
      <rPr>
        <b/>
        <sz val="10"/>
        <rFont val="Arial Narrow"/>
        <family val="2"/>
      </rPr>
      <t>90 días.</t>
    </r>
    <r>
      <rPr>
        <sz val="10"/>
        <rFont val="Arial Narrow"/>
        <family val="2"/>
      </rPr>
      <t xml:space="preserve"> El asegurado está obligado a dar aviso a la Compañía dentro de los </t>
    </r>
    <r>
      <rPr>
        <b/>
        <sz val="10"/>
        <rFont val="Arial Narrow"/>
        <family val="2"/>
      </rPr>
      <t>90 días</t>
    </r>
    <r>
      <rPr>
        <sz val="10"/>
        <rFont val="Arial Narrow"/>
        <family val="2"/>
      </rPr>
      <t xml:space="preserve"> siguientes a la fecha de iniciación de la vigencia de la póliza. La prima adicional se liquidará con base en las tasas contratadas. Si vencido este plazo no se ha informado a la Compañía, cesará el amparo. Sublímite</t>
    </r>
    <r>
      <rPr>
        <b/>
        <sz val="10"/>
        <rFont val="Arial Narrow"/>
        <family val="2"/>
      </rPr>
      <t xml:space="preserve"> $100.000.000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</si>
  <si>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del ramo) </t>
    </r>
  </si>
  <si>
    <t>AUTORIZACION DE REPARACION DEL VEHÍCULO</t>
  </si>
  <si>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0"/>
        <rFont val="Arial Narrow"/>
        <family val="2"/>
      </rPr>
      <t>dos (2) días hábiles</t>
    </r>
    <r>
      <rPr>
        <sz val="10"/>
        <rFont val="Arial Narrow"/>
        <family val="2"/>
      </rPr>
      <t xml:space="preserve">, contados a partir del momento en que la Entidad asegurada presenta la reclamación y formaliza la misma, de acuerdo con las condiciones señaladas en la oferta de que para tal efecto se encuentran establecidas. </t>
    </r>
    <r>
      <rPr>
        <i/>
        <sz val="10"/>
        <rFont val="Arial Narrow"/>
        <family val="2"/>
      </rPr>
      <t xml:space="preserve"> </t>
    </r>
    <r>
      <rPr>
        <b/>
        <i/>
        <sz val="10"/>
        <rFont val="Arial Narrow"/>
        <family val="2"/>
      </rPr>
      <t xml:space="preserve">(Nota: el numero de días corresponde al aceptado por la Entidad, por lo cual podrá ser disminuido pero no aumentado, so pena de rechazo de la propuesta)  </t>
    </r>
  </si>
  <si>
    <t>AVISOS Y LETREROS</t>
  </si>
  <si>
    <r>
      <t xml:space="preserve">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 </t>
    </r>
    <r>
      <rPr>
        <b/>
        <sz val="10"/>
        <rFont val="Arial Narrow"/>
        <family val="2"/>
      </rPr>
      <t xml:space="preserve">(Nota: el porcentaje señalado corresponde al requerido por la Entidad, por lo cual podrá ser aumentado pero no disminuido, so pena de rechazo de la propuesta)  </t>
    </r>
  </si>
  <si>
    <t>CLÁUSULA DE 72 HORAS PARA TERREMOTO/MAREMOTO Y DEMAS EVENTOS DE LA NATURALEZA</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</si>
  <si>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</si>
  <si>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</si>
  <si>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COBERTURA DE ACCESORIOS</t>
  </si>
  <si>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$5.000.000 </t>
    </r>
    <r>
      <rPr>
        <sz val="10"/>
        <rFont val="Arial Narrow"/>
        <family val="2"/>
      </rPr>
      <t xml:space="preserve"> por vehículo con aviso </t>
    </r>
    <r>
      <rPr>
        <b/>
        <sz val="10"/>
        <rFont val="Arial Narrow"/>
        <family val="2"/>
      </rPr>
      <t>90 días</t>
    </r>
    <r>
      <rPr>
        <sz val="10"/>
        <rFont val="Arial Narrow"/>
        <family val="2"/>
      </rPr>
      <t xml:space="preserve">. En el evento de que el valor de los accesorios sea mayor si se requerirá relación detallada de los mismos. </t>
    </r>
    <r>
      <rPr>
        <b/>
        <sz val="10"/>
        <rFont val="Arial Narrow"/>
        <family val="2"/>
      </rPr>
      <t>(Nota: el valor del límite y el numero de días corresponde al requerido por la Entidad por lo cual podrá ser aumentado pero no disminuido so pena de rechazo de la propuesta)</t>
    </r>
  </si>
  <si>
    <t>CONCURRENCIA DE AMPAROS, CLÁUSULAS Y/O CONDICIONES</t>
  </si>
  <si>
    <t>DESIGNACION DE CONCESIONARIOS Y TALLERES ESPECIALIZADOS POR MARCAS, PARA LA ATENCIÓN DE SINIESTROS POR PERDIDAS PARCIALES DONDE EL VEHÍCULO UNA VEZ INSPECCIONADO POR LA COMPAÑÍA PASE A REPARACIÓN SIN NECESIDAD DE COTIZACIONES U OTROS TRÁMITES</t>
  </si>
  <si>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</si>
  <si>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</si>
  <si>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Compañía no podrá argumentar existencia de  errores en las características y procederá a efectuar la corrección y atención de los siniestros, con el respectivo ajuste de prima sobre el riesgo real.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</si>
  <si>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</si>
  <si>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</si>
  <si>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</si>
  <si>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GASTOS DE GRUA.</t>
  </si>
  <si>
    <r>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r>
    <r>
      <rPr>
        <b/>
        <sz val="10"/>
        <rFont val="Arial Narrow"/>
        <family val="2"/>
      </rPr>
      <t>(Nota: el valor del límite corresponde al requerido por la Entidad por lo cual podrá ser aumentado pero no disminuido so pena de rechazo de la propuesta)</t>
    </r>
  </si>
  <si>
    <t xml:space="preserve">La compañía de seguros efectuará las inclusiones, modificaciones o exclusiones al seguro, con base en los documentos o comunicaciones emitidas por el asegurado y/o el intermediario, sin exigir documentos particulares o requisitos especiales.  </t>
  </si>
  <si>
    <t>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</si>
  <si>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</si>
  <si>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MARCACION</t>
  </si>
  <si>
    <t>La aseguradora ofrece el servicio de marcación gratuita y voluntaria para los vehículos de la entidad en forma gratuita y sin que ello se convierta en cláusula de garantía.</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</si>
  <si>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</si>
  <si>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</si>
  <si>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</si>
  <si>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NO RESTRICCION DE AMPARO O APLICACIÓN DE GARANTIAS POR TIPO, MODELO, CLASE, USO O ANTIGÜEDAD DE LOS VEHICULOS</t>
  </si>
  <si>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</si>
  <si>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</si>
  <si>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 o culpa grave.</t>
  </si>
  <si>
    <t>PAGO DE LA INDEMNIZACIÓN POR PERDIDAS TOTALES DIRECTAMENTE A CONTRATISTAS Y PROVEEDORES</t>
  </si>
  <si>
    <t>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</si>
  <si>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</si>
  <si>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PRIMERA OPCION DE COMPRA DEL SALVAMENTO PARA EL ASEGURADO</t>
  </si>
  <si>
    <t>Si en caso de pérdida total por daños o por hurto, el asegurado quisiera conservar el vehículo, tendrá la primera opción de compra, caso en el cual, la aseguradora efectuará un peritazgo del mismo e informará el valor del avalúo.</t>
  </si>
  <si>
    <t>REPOSICIÓN AUTOMÁTICA DEL VALOR ASEGURADO PARA RESPONSABILIDAD CIVIL</t>
  </si>
  <si>
    <t>No obstante las condiciones generales de la póliza, queda declarado y convenido que en caso de cualquier evento cubierto por la presente póliza en su amparo de Responsabilidad Civil Extracontractual, la compañía acepta que los límites de Responsabilidad Civil no se reducen en caso de siniestro, sin cobro de prima.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</si>
  <si>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</si>
  <si>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SERVICIO DE CASA CARCEL PARA CONDUCTORES</t>
  </si>
  <si>
    <r>
      <t xml:space="preserve">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t>
    </r>
    <r>
      <rPr>
        <b/>
        <sz val="10"/>
        <rFont val="Arial Narrow"/>
        <family val="2"/>
      </rPr>
      <t>65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</si>
  <si>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r>
      <t>CUADRO No. 8</t>
    </r>
    <r>
      <rPr>
        <sz val="10"/>
        <rFont val="Arial Narrow"/>
        <family val="2"/>
      </rPr>
      <t xml:space="preserve"> -  SEGURO DE MANEJO GLOBAL PARA ENTIDADES OFICIALES</t>
    </r>
  </si>
  <si>
    <t>Los riesgos que impliquen menoscabo de los fondos y bienes del Estado, causados por sus servidores públicos por actos u omisiones que se tipifiquen como delitos contra la administración pública o fallos con responsabilidad fiscal. El amparo se extiende a reconocer el valor de la rendición y reconstrucción de cuentas que se debe llevar a cabo en los casos de abandono del cargo o fallecimiento del empleado.</t>
  </si>
  <si>
    <t>Delitos contra la administración pública</t>
  </si>
  <si>
    <t>Delitos contra el patrimonio económico</t>
  </si>
  <si>
    <t>Alcances y juicios con responsabilidad fiscal</t>
  </si>
  <si>
    <t>Gastos de reconstrucción y rendición de cuentas</t>
  </si>
  <si>
    <t>AMPARO AUTOMATICO DE CARGOS QUE POR ERROR U OMISIÓN NO SE HAYAN INFORMADO AL INICIO DEL SEGURO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</si>
  <si>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 xml:space="preserve">90 días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</si>
  <si>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t>AMPARO AUTOMATICO DE NUEVOS CARGOS</t>
  </si>
  <si>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rFont val="Arial Narrow"/>
        <family val="2"/>
      </rPr>
      <t>10%</t>
    </r>
    <r>
      <rPr>
        <sz val="10"/>
        <rFont val="Arial Narrow"/>
        <family val="2"/>
      </rPr>
      <t xml:space="preserve"> de los cargos asegurados, caso en el cual si se requerirá dar aviso dentro de los </t>
    </r>
    <r>
      <rPr>
        <b/>
        <sz val="10"/>
        <rFont val="Arial Narrow"/>
        <family val="2"/>
      </rPr>
      <t xml:space="preserve">90 días </t>
    </r>
    <r>
      <rPr>
        <sz val="10"/>
        <rFont val="Arial Narrow"/>
        <family val="2"/>
      </rPr>
      <t xml:space="preserve">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</si>
  <si>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t>CLÁUSULA DE PROTECCION BANCARIA.</t>
  </si>
  <si>
    <t xml:space="preserve">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</si>
  <si>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COSTAS EN JUICIOS Y HONORARIOS PROFESIONALES</t>
  </si>
  <si>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20%</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</si>
  <si>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t>DEFINICION DE TRABAJADOR O EMPLEADO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</si>
  <si>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</si>
  <si>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DESIGNACION DE BIENES</t>
  </si>
  <si>
    <t>Los oferentes deben aceptar el título , nombre, denominación o nomenclatura con que el asegurado identifica o describe los bienes asegurados en sus registro o libros de comercio o contabilidad.</t>
  </si>
  <si>
    <t>EMPLEADOS TEMPORALES, OCASIONALES, TRANSITORIOS Y OTROS</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</si>
  <si>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</si>
  <si>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</si>
  <si>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 La cobertura se otorga de acuerdo con el sublímite único combinado abajo indicado.</t>
    </r>
  </si>
  <si>
    <t>GASTOS ADICIONALES PARA PAGO DE AUDITORES, REVISORES, CONTADORES Y ABOGADOS</t>
  </si>
  <si>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</si>
  <si>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t>
    </r>
    <r>
      <rPr>
        <b/>
        <sz val="10"/>
        <rFont val="Arial Narrow"/>
        <family val="2"/>
      </rPr>
      <t xml:space="preserve"> La cobertura se otorga de acuerdo con el sublímite único combinado abajo indicado.</t>
    </r>
  </si>
  <si>
    <t xml:space="preserve">GASTOS PARA DEMOSTRAR EL SINIESTRO Y SU CUANTÍA </t>
  </si>
  <si>
    <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r>
    <r>
      <rPr>
        <b/>
        <sz val="10"/>
        <rFont val="Arial Narrow"/>
        <family val="2"/>
      </rPr>
      <t xml:space="preserve"> La cobertura se otorga de acuerdo con el sublímite único combinado abajo indicado.</t>
    </r>
  </si>
  <si>
    <t>GASTOS POR HONORARIOS PROFESIONALES DE ABOGADOS, CONSULTORES,  AUDITORES, INTERVENTORES, ETC.</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</si>
  <si>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</si>
  <si>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MODIFICACION A CARGOS</t>
  </si>
  <si>
    <r>
      <t xml:space="preserve">Queda entendido, convenido y aceptado que si durante la vigencia de la presente póliza se presenta cambio de denominaciones a cargos, se consideran automáticamente incorporados a la póliza. Dichas reformas deberán ser notificadas a la compañía de seguros dentro de los </t>
    </r>
    <r>
      <rPr>
        <b/>
        <sz val="10"/>
        <rFont val="Arial Narrow"/>
        <family val="2"/>
      </rPr>
      <t>90 días</t>
    </r>
    <r>
      <rPr>
        <sz val="10"/>
        <rFont val="Arial Narrow"/>
        <family val="2"/>
      </rPr>
      <t xml:space="preserve">  siguientes a su innovación, con el fin de hacer los ajustes que se requieran.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</si>
  <si>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</si>
  <si>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</si>
  <si>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</si>
  <si>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</si>
  <si>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Queda entendido, convenido y aceptado, que la aseguradora indemnizará las pérdidas objeto de la respectiva cobertura, sin requerir fallo fiscal o penal.</t>
  </si>
  <si>
    <t>PERDIDAS OCASIONADAS POR EMPLEADOS DE CONTRATISTAS Y SUBCONTRATISTAS</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</si>
  <si>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</si>
  <si>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PERDIDAS OCASIONADAS POR EMPLEADOS DE FIRMA ESPECIALIZADA INCLUYENDO CONTRATISTAS INDEPENDIENTES Y PERSONAS CON CONTRATO DE PRESTACION DE SERVICIOS</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</si>
  <si>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</si>
  <si>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PERDIDAS POR PERSONAL NO IDENTIFICADO</t>
  </si>
  <si>
    <r>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la suma de </t>
    </r>
    <r>
      <rPr>
        <b/>
        <sz val="10"/>
        <rFont val="Arial Narrow"/>
        <family val="2"/>
      </rPr>
      <t>$10.000.000</t>
    </r>
    <r>
      <rPr>
        <sz val="10"/>
        <rFont val="Arial Narrow"/>
        <family val="2"/>
      </rPr>
      <t>.</t>
    </r>
    <r>
      <rPr>
        <b/>
        <sz val="10"/>
        <rFont val="Arial Narrow"/>
        <family val="2"/>
      </rPr>
      <t xml:space="preserve"> (Nota: el valor del sublímite para los faltantes de inventario corresponde al requerido por la Entidad por lo cual podrá ser aumentado pero no disminuido so pena de rechazo de la propuesta) </t>
    </r>
  </si>
  <si>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</si>
  <si>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</si>
  <si>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</si>
  <si>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</si>
  <si>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RESTABLECIMIENTO AUTOMÁTICO DEL VALOR ASEGURADO POR PAGO DE SINIESTRO</t>
  </si>
  <si>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una (1) vez dentro de la vigencia de la póliza. </t>
  </si>
  <si>
    <r>
      <t>Queda entendido, convenido y aceptado, que para las clausulas de honorarios profesionales de Abogados, Consultores, Auditores, Interventores, etc.; así como las clausulas denominadas "gastos adicionales" se establece un límite único combinado de</t>
    </r>
    <r>
      <rPr>
        <b/>
        <sz val="10"/>
        <rFont val="Arial Narrow"/>
        <family val="2"/>
      </rPr>
      <t xml:space="preserve"> $5.000.000 </t>
    </r>
    <r>
      <rPr>
        <sz val="10"/>
        <rFont val="Arial Narrow"/>
        <family val="2"/>
      </rPr>
      <t xml:space="preserve">evento / </t>
    </r>
    <r>
      <rPr>
        <b/>
        <sz val="10"/>
        <rFont val="Arial Narrow"/>
        <family val="2"/>
      </rPr>
      <t>$20.000.000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</si>
  <si>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r>
      <t>CUADRO No. 9</t>
    </r>
    <r>
      <rPr>
        <sz val="10"/>
        <rFont val="Arial Narrow"/>
        <family val="2"/>
      </rPr>
      <t xml:space="preserve"> -  SEGURO DE RESPONSABILIDAD CIVIL EXTRACONTRACTUAL</t>
    </r>
  </si>
  <si>
    <t>Actividades deportivas, eventos sociales y culturales dentro o fuera de los predios.</t>
  </si>
  <si>
    <t>Avisos, vallas y letreros dentro y fuera de los predios.</t>
  </si>
  <si>
    <t>Contaminación Súbita y Accidental e imprevista. (Excluye contaminación paulatina).</t>
  </si>
  <si>
    <t>Contratistas y Subcontratistas independientes. Esta cobertura opera en exceso de las pólizas del contratista o subcontratista.</t>
  </si>
  <si>
    <t>Daño Moral</t>
  </si>
  <si>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</si>
  <si>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t>Hurto de accesorios de vehículos en predios del asegurado</t>
  </si>
  <si>
    <t>Operaciones de cargue y descargue bienes y mercancías, incluyendo aquellos de naturaleza azarosa o inflamable</t>
  </si>
  <si>
    <t>Pagos Suplementarios (Presentación de cauciones, Condena en costas e intereses de mora acumulados a cargo del asegurado, demás gastos razonables).</t>
  </si>
  <si>
    <t>Participación del asegurado en Ferias y exposiciones Nacionales y Eventos relacionados   con su objeto social</t>
  </si>
  <si>
    <t>Posesión, uso y mantenimiento de depósitos, tanques y tuberías, ubicados o instalados dentro de los predios del asegurado.</t>
  </si>
  <si>
    <t>Predios labores y operaciones, (incluyendo daño y/o perjuicio patrimonial o extrapatrimonial)</t>
  </si>
  <si>
    <t>Productos y trabajos terminados</t>
  </si>
  <si>
    <t>Propietarios, arrendatarios y poseedores</t>
  </si>
  <si>
    <t>Responsabilidad civil parqueaderos, incluyendo daños y/o hurto y/o hurto calificado a vehículos y sus accesorios de terceros y funcionarios en predios del asegurado.</t>
  </si>
  <si>
    <t>Responsabilidad Civil Cruzada (Esta cobertura opera en exceso del valor indemnizado por las pólizas de los contratistas o subcontratistas).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</si>
  <si>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</si>
  <si>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generada por un incendio y/o explosión.</t>
  </si>
  <si>
    <t>Responsabilidad Civil Patronal.</t>
  </si>
  <si>
    <t>Responsabilidad civil por daños a bienes de empleados y visitantes, excluyendo dineros y joyas. Para que la cobertura opere se requiere demostrar el ingreso del bien al inmueble a través del registro en portería o mediante cualquier otro medio idóneo.</t>
  </si>
  <si>
    <t>Responsabilidad Civil por el uso de escoltas, personal de vigilancia. (Nota: En caso de firmas externas, esta cobertura operará en exceso de la póliza exigida para la empresa de vigilancia).</t>
  </si>
  <si>
    <t>Responsabilidad civil por el uso y/o posesión de vehículos no propios, incluidos los vehículos de los funcionarios en desarrollo de actividades para el asegurado.</t>
  </si>
  <si>
    <t>Responsabilidad civil por el uso y/o posesión de vehículos propios, esta cobertura opera en exceso de los amparos de responsabilidad civil extracontractual de la póliza de automóviles.</t>
  </si>
  <si>
    <t>Restaurantes, casinos , campos deportivos y cafeterías.</t>
  </si>
  <si>
    <t xml:space="preserve">Suministro de Alimentos y bebidas a terceros por el asegurado, o por contratistas, o por subcontratistas. </t>
  </si>
  <si>
    <t>Transporte de mercancías y demás bienes dentro y fuera de los predios, incluyendo aquellos de naturaleza azarosa o inflamable, necesarias para el cabal funcionamiento de la Entidad.</t>
  </si>
  <si>
    <t>Uso de armas de fuego por parte de vigilantes y funcionarios y errores de puntería. Nota: En caso de firmas externas, esta cobertura operará en exceso de la póliza exigida para la empresa de vigilancia.</t>
  </si>
  <si>
    <t>Uso de ascensores, elevadores, escaleras automáticas, montacargas, grúas, puentes grúas, equipos de trabajo y de transporte dentro o fuera de los predios</t>
  </si>
  <si>
    <t>Uso de maquinaria y equipos de trabajo dentro y fuera de los predios del asegurado</t>
  </si>
  <si>
    <t>Viajes de funcionarios del asegurado dentro del territorio nacional o en cualquier parte del mundo cuando en desarrollo de actividades inherentes al asegurado causen daños a terceros. Excluye responsabilidad civil profesional.</t>
  </si>
  <si>
    <t>Viajes de funcionarios en comisión o estudio nacional o en el exterior.</t>
  </si>
  <si>
    <t>SI - Sublímite 40% del valor asegurado evento / vigencia</t>
  </si>
  <si>
    <t>SI - Sublímite $10.000.000 evento / $20.000.000 vigencia.</t>
  </si>
  <si>
    <t>SI - Sublímite 5% del valor asegurado evento / vigencia</t>
  </si>
  <si>
    <t>SI - Sublímite 20% del valor asegurado evento / vigencia</t>
  </si>
  <si>
    <t>SI - Sublímite 10% del valor asegurado evento / 20% vigencia</t>
  </si>
  <si>
    <t>SI - Sublímite 50% del valor asegurado evento / vigencia</t>
  </si>
  <si>
    <t>SI - Sublímite 30% del valor asegurado evento / vigencia</t>
  </si>
  <si>
    <t>Queda entendido, convenido y aceptado  que la compañía ampara la responsabilidad civil del asegurado que tenga origen en cualquier acto, instrucción u orden de autoridad competente.</t>
  </si>
  <si>
    <t>AMPARO AUTOMATICO PARA NUEVOS PREDIOS,  OPERACIONES Y/O ACTIVIDADES</t>
  </si>
  <si>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rFont val="Arial Narrow"/>
        <family val="2"/>
      </rPr>
      <t xml:space="preserve">90 días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</si>
  <si>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</si>
  <si>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ANTICIPO DE INDEMNIZACION PARA GASTOS MÉDICOS 50% </t>
  </si>
  <si>
    <r>
      <t xml:space="preserve">Queda entendido, convenido y aceptado que en caso de presentarse un siniestro amparado bajo la presente póliza, que afecte la cobertura de gastos médicos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</si>
  <si>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 xml:space="preserve">ANTICIPO DE INDEMNIZACION POR ALIMENTOS O BEBIDAS 50% </t>
  </si>
  <si>
    <r>
      <t>Queda entendido, convenido y aceptado que en caso de presentarse un siniestro amparado bajo la presente póliza, que afecte la cobertura de alimentos y bebidas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</si>
  <si>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ASISTENCIA JURÍDICA EN PROCESOS CIVILES Y PENALES</t>
  </si>
  <si>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10%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</si>
  <si>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$30.000.000 Evento/Vigencia. (Nota: el valor del límite corresponde al requerido por la Entidad por lo cual podrá ser aumentado pero no disminuido so pena de rechazo de la propuesta) </t>
    </r>
  </si>
  <si>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</si>
  <si>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EXTENSION DE COBERTURA</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</si>
  <si>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</si>
  <si>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t>
    </r>
    <r>
      <rPr>
        <b/>
        <sz val="10"/>
        <rFont val="Arial Narrow"/>
        <family val="2"/>
      </rPr>
      <t>100% de los gastos demostrados</t>
    </r>
    <r>
      <rPr>
        <sz val="10"/>
        <rFont val="Arial Narrow"/>
        <family val="2"/>
      </rPr>
      <t xml:space="preserve"> </t>
    </r>
    <r>
      <rPr>
        <b/>
        <sz val="10"/>
        <rFont val="Arial Narrow"/>
        <family val="2"/>
      </rPr>
      <t xml:space="preserve">(Nota: el límite corresponde al requerido por la Entidad por lo cual podrá ser aumentado pero no disminuido so pena de rechazo de la propuesta) </t>
    </r>
  </si>
  <si>
    <t>GASTOS ADICIONALES PARA CAUCIONES Y COSTAS PROCESALES.</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</si>
  <si>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</si>
  <si>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t>GASTOS ADICIONALES PARA HONORARIOS PROFESIONALES DE ABOGADOS, CONSULTORES,  AUDITORES, INTERVENTORES, ETC.</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</si>
  <si>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 Sublímite 10% del valor asegurado. (Nota: el límite corresponde al requerido por la Entidad por lo cual podrá ser aumentado pero no disminuido so pena de rechazo de la propuesta) </t>
    </r>
  </si>
  <si>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</si>
  <si>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</si>
  <si>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</si>
  <si>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</si>
  <si>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r>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por el </t>
    </r>
    <r>
      <rPr>
        <b/>
        <sz val="10"/>
        <rFont val="Arial Narrow"/>
        <family val="2"/>
      </rPr>
      <t>50% del valor asegurado</t>
    </r>
    <r>
      <rPr>
        <sz val="10"/>
        <rFont val="Arial Narrow"/>
        <family val="2"/>
      </rPr>
      <t xml:space="preserve"> y por </t>
    </r>
    <r>
      <rPr>
        <b/>
        <sz val="10"/>
        <rFont val="Arial Narrow"/>
        <family val="2"/>
      </rPr>
      <t>dos (2) veces</t>
    </r>
    <r>
      <rPr>
        <sz val="10"/>
        <rFont val="Arial Narrow"/>
        <family val="2"/>
      </rPr>
      <t xml:space="preserve">. </t>
    </r>
  </si>
  <si>
    <t>SELECCIÓN DE PROFESIONALES PARA LA DEFENSA</t>
  </si>
  <si>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</si>
  <si>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r>
      <t>CUADRO No. 10</t>
    </r>
    <r>
      <rPr>
        <b/>
        <sz val="10"/>
        <rFont val="Arial Narrow"/>
        <family val="2"/>
      </rPr>
      <t xml:space="preserve"> </t>
    </r>
    <r>
      <rPr>
        <sz val="10"/>
        <rFont val="Arial Narrow"/>
        <family val="2"/>
      </rPr>
      <t>-  SEGURO DE RESPONSABILIDAD CIVIL SERVIDORES PÚBLICOS</t>
    </r>
  </si>
  <si>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RECLAMACIÓN: CLAIMS MADE:) El sistema bajo el cual opera la presente póliza es por notificación de investigaciones y/o procesos por primera vez durante la vigencia de la póliza  derivados de hechos ocurridos en el periodo de retroactividad contratado)”</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</si>
  <si>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Órganos u Oficinas similares, o por cualquier organismo oficial, incluyendo acciones de repetición o de llamamiento en garantía con fines de repetición. </t>
  </si>
  <si>
    <t>SI 
El sublímite permitido será el previsto para cada alternativa y no se aceptan limitaciones por etapas del proceso o a tarifas del colegio de abogados.</t>
  </si>
  <si>
    <t xml:space="preserve">Otros costos procesales incluyendo gastos y costos por concepto de constitución de cauciones y pagos diferentes a honorarios profesionales de abogados en que deban incurrir los asegurados. </t>
  </si>
  <si>
    <t>SI 
$10.000.000 evento $20.000.000 vigencia.</t>
  </si>
  <si>
    <t>ACEPTACIÓN DE GASTOS JUDICIALES Y/O COSTOS DE DEFENSA DENTRO DE LOS SIETE (7)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</si>
  <si>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dentro de los </t>
    </r>
    <r>
      <rPr>
        <b/>
        <sz val="10"/>
        <rFont val="Arial Narrow"/>
        <family val="2"/>
      </rPr>
      <t>siete (7)</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aceptado por la Entidad por lo cual podrá ser disminuido pero no aumentado so pena de rechazo de la oferta).</t>
    </r>
  </si>
  <si>
    <t>AMPARO A LA RESPONSABILIDAD DE LOS FUNCIONARIOS ASEGURADOS QUE SE TRANSMITA POR MUERTE, INCAPACIDAD, INHABILITACION E INSOLVENCIA.</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</si>
  <si>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</si>
  <si>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AMPARO AUTOMÁTICO DE NUEVOS CARGOS</t>
  </si>
  <si>
    <r>
      <t>Queda entendido, convenido y aceptado que bajo la presente póliza se amparan los nuevos cargos creados, siempre que tengan la misma relación jerárquica de los ya existentes, para lo cual se comunicará dicha creación dentro de los</t>
    </r>
    <r>
      <rPr>
        <b/>
        <sz val="10"/>
        <rFont val="Arial Narrow"/>
        <family val="2"/>
      </rPr>
      <t xml:space="preserve"> 90 días</t>
    </r>
    <r>
      <rPr>
        <sz val="10"/>
        <rFont val="Arial Narrow"/>
        <family val="2"/>
      </rPr>
      <t xml:space="preserve"> siguientes a la misma.  El cobro de  la prima se efectuará a prorrata sobre los valores inicialmente pactados y número de días restantes para la finalización de la  póliza.</t>
    </r>
    <r>
      <rPr>
        <b/>
        <sz val="10"/>
        <rFont val="Arial Narrow"/>
        <family val="2"/>
      </rPr>
      <t xml:space="preserve"> (Nota: el número de días corresponde al requerido por lo cual podrá ser aumentado pero no disminuido so pena de rechazo de la oferta) </t>
    </r>
  </si>
  <si>
    <t>AMPARO AUTOMÁTICO PARA CARGOS PASADOS PRESENTES O FUTUROS</t>
  </si>
  <si>
    <t>Queda entendido, convenido y aceptado que se ampara automáticamente cualquier persona que desempeñe los cargos asegurados, señalados en el formulario de solicitud y los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</si>
  <si>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DE TRANSMISIÓN POR MUERTE</t>
  </si>
  <si>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lo cual podrá ser aumentado pero no disminuido so pena de rechazo de la oferta) </t>
    </r>
  </si>
  <si>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</si>
  <si>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 xml:space="preserve">(Nota: el porcentaje y el número de días corresponde al requerido por la Entidad por lo cual podrá ser aumentado pero no disminuido so pena de rechazo de la oferta) </t>
    </r>
  </si>
  <si>
    <t>ATENCIÓN DE REQUERIMIENTOS</t>
  </si>
  <si>
    <r>
      <t xml:space="preserve">La aseguradora se compromete a atender y responder las solicitudes que se efectúen en relación con el seguro, en un término de </t>
    </r>
    <r>
      <rPr>
        <b/>
        <sz val="10"/>
        <rFont val="Arial Narrow"/>
        <family val="2"/>
      </rPr>
      <t>tres (3)</t>
    </r>
    <r>
      <rPr>
        <sz val="10"/>
        <rFont val="Arial Narrow"/>
        <family val="2"/>
      </rPr>
      <t xml:space="preserve"> </t>
    </r>
    <r>
      <rPr>
        <b/>
        <sz val="10"/>
        <rFont val="Arial Narrow"/>
        <family val="2"/>
      </rPr>
      <t>días</t>
    </r>
    <r>
      <rPr>
        <sz val="10"/>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sz val="10"/>
        <rFont val="Arial Narrow"/>
        <family val="2"/>
      </rPr>
      <t>(NOTA: El número de días corresponde al aceptado por la Entidad por lo cual podrá ser disminuido pero no aumentado so pena de rechazo de la oferta).</t>
    </r>
  </si>
  <si>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</si>
  <si>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</si>
  <si>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Queda entendido, convenido y aceptado que se amparan las reclamaciones presentadas contra las personas aseguradas, aún  cuando el acto incorrecto generador de responsabilidad civil, se deba a una culpa grave, negligencia o falta de diligencia grave del asegurado.</t>
  </si>
  <si>
    <t>DEFINICION DE EVENTO</t>
  </si>
  <si>
    <t xml:space="preserve">Se entiende por evento una sola reclamación o proceso por una misma causa o acto incorrecto (acción u omisión) en donde pueden estar comprometidos varios servidores públicos asegurados. </t>
  </si>
  <si>
    <t>DESIGNACION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</si>
  <si>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</si>
  <si>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</si>
  <si>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</si>
  <si>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</si>
  <si>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EN CASO DE TERMINACIÓN Y NO RENOVACIÓN DE LA PÓLIZA</t>
  </si>
  <si>
    <r>
      <t xml:space="preserve">Queda entendido, convenido y aceptado que en virtud de la presente cláusula se extiende la cobertura de esta póliza por el periodo de </t>
    </r>
    <r>
      <rPr>
        <b/>
        <sz val="10"/>
        <rFont val="Arial Narrow"/>
        <family val="2"/>
      </rPr>
      <t>seis (6)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 xml:space="preserve">(Nota: el porcentaje y el valor del límite corresponde al mínimo requerido por la Entidad por lo cual podrán ser aumentados pero no disminuidos so pena de rechazo de la oferta)  </t>
    </r>
  </si>
  <si>
    <t>EXTENSIÓN DE COBERTURA PARA NUEVAS ENTIDADES</t>
  </si>
  <si>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del 20%</t>
    </r>
    <r>
      <rPr>
        <sz val="10"/>
        <rFont val="Arial Narrow"/>
        <family val="2"/>
      </rPr>
      <t xml:space="preserve">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oferta) </t>
    </r>
  </si>
  <si>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</si>
  <si>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</si>
  <si>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 xml:space="preserve">Queda entendido, convenido y aceptado que si durante la vigencia de la presente póliza se presenta cambio de denominaciones a cargos, se consideran automáticamente incorporados a la póliza. </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</si>
  <si>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</si>
  <si>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</si>
  <si>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ANTICIPADO DE GASTOS DE DEFENSA</t>
  </si>
  <si>
    <t>Anticipado para todo tipo de procesos dentro del término previsto del artículo 1080 de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</si>
  <si>
    <t>PAGO DE HONORARIOS PROFESIONALES</t>
  </si>
  <si>
    <t>Queda entendido, convenido y aceptado que la aseguradora pagará los honorarios directamente al abogado designado para el caso o mediante reembolso, a elección del asegurado.</t>
  </si>
  <si>
    <r>
      <t xml:space="preserve">PERIODO DE RETROACTIVIDAD DESDE EL  </t>
    </r>
    <r>
      <rPr>
        <b/>
        <u val="single"/>
        <sz val="10"/>
        <rFont val="Arial Narrow"/>
        <family val="2"/>
      </rPr>
      <t>01/11/2012</t>
    </r>
    <r>
      <rPr>
        <u val="single"/>
        <sz val="10"/>
        <rFont val="Arial Narrow"/>
        <family val="2"/>
      </rPr>
      <t>.</t>
    </r>
  </si>
  <si>
    <r>
      <t xml:space="preserve">Por medio de la presente cláusula, el periodo de retroactividad de la póliza se otorga a partir del </t>
    </r>
    <r>
      <rPr>
        <b/>
        <u val="single"/>
        <sz val="10"/>
        <rFont val="Arial Narrow"/>
        <family val="2"/>
      </rPr>
      <t>01/11/2012</t>
    </r>
    <r>
      <rPr>
        <u val="single"/>
        <sz val="10"/>
        <rFont val="Arial Narrow"/>
        <family val="2"/>
      </rPr>
      <t>.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</si>
  <si>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</si>
  <si>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t>LA PREVISORA S.A. COMPAÑÍA DE SEGUROS</t>
  </si>
  <si>
    <t>ASEGURADORA SOLIDARIA DE COLOMBIA ENTIDAD COOPERATIVA</t>
  </si>
  <si>
    <r>
      <rPr>
        <b/>
        <sz val="10"/>
        <rFont val="Arial Narrow"/>
        <family val="2"/>
      </rPr>
      <t>MANIFESTACIÓN DE INTERÉS</t>
    </r>
    <r>
      <rPr>
        <sz val="8"/>
        <rFont val="Arial Narrow"/>
        <family val="2"/>
      </rPr>
      <t xml:space="preserve">
En un término no mayor a tres (3) días hábiles contados a partir de la fecha de apertura del proceso los posibles oferentes interesados en participar manifestarán su interés, por escrito, a la dirección establecida o a los correos electrónicos relacionados en el cronograma, a través de documento que establezca las formas de contacto y comunicación eficaces a través de los cuales la entidad podrá informar directamente a cada interesado fecha y hora de la audiencia de sorteo, si a ello hubiere lugar. </t>
    </r>
  </si>
  <si>
    <r>
      <rPr>
        <b/>
        <sz val="10"/>
        <rFont val="Arial Narrow"/>
        <family val="2"/>
      </rPr>
      <t>DOCUMENTO DE CONFORMACIÓN DEL CONSORCIO O UNIÓN TEMPORAL</t>
    </r>
    <r>
      <rPr>
        <sz val="5"/>
        <rFont val="Arial Narrow"/>
        <family val="2"/>
      </rPr>
      <t xml:space="preserve">
</t>
    </r>
    <r>
      <rPr>
        <sz val="8"/>
        <rFont val="Arial Narrow"/>
        <family val="2"/>
      </rPr>
      <t>Si la oferta es presentada por un Consorcio o una Unión Temporal, se deberá aportar el documento de constitución suscrito por sus integrantes, el cual deberá expresar claramente su conformación, las reglas básicas que regulan las relaciones entre ellos y su responsabilidad, de tal manera que se demuestre el estricto cumplimiento a lo establecido en el artículo 7o. de la ley 80 de 1993, según formato del pliego, donde se debe:
a. Indicar en forma expresa si su participación es a título de consorcio o unión temporal.
b. Identificar a cada uno de sus integrantes: Nombre o razón social, tipo y número del documento de identidad y domicilio.
c. Designar la persona, que para todos los efectos, representará el consorcio o la unión temporal. Deberán constar su identificación y las facultades de representación, entre ellas, la de presentar la propuesta correspondiente al presente proceso de selección y las de celebrar, modificar y liquidar el contrato en caso de resultar adjudicatario, así como la de suscribir la totalidad de los documentos contractuales que resulten necesarios.
d. Señalar las reglas básicas que regulen las relaciones entre los miembros del consorcio o la unión temporal y sus respectivas responsabilidades, su participación en la propuesta y en la ejecución del contrato de cada uno de los integrantes de la forma asociativa.
e. Señalar en forma clara y precisa, en el caso de la UNIÓN TEMPORAL, los términos y extensión de la participación en la propuesta y en su ejecución y las obligaciones y responsabilidades de cada uno en la ejecución del contrato, los cuales no podrán ser modificados sin el consentimiento previo dela Entidad.
f. Señalar la duración del Consorcio o Unión Temporal, la cual no podrá ser inferior a la del plazo de ejecución y liquidación del contrato y cinco (5) años más.</t>
    </r>
  </si>
  <si>
    <r>
      <rPr>
        <b/>
        <sz val="10"/>
        <rFont val="Arial Narrow"/>
        <family val="2"/>
      </rPr>
      <t>GARANTÍA DE SERIEDAD DE LA PROPUESTA</t>
    </r>
    <r>
      <rPr>
        <sz val="8"/>
        <rFont val="Arial Narrow"/>
        <family val="2"/>
      </rPr>
      <t xml:space="preserve">
Atendiendo a lo establecido en el artículo 110 del Decreto 1510 de 2013, y ante la posibilidad de que una vez el proponente adjudicatario se niegue a la constitución de las pólizas objeto del presente proceso de selección, el proponente para participar en el presente proceso deberá constituir una garantía de seriedad de la propuesta previamente a la presentación de la oferta, con el fin de afianzar la presentación de la oferta hasta la aprobación de la garantía de cumplimiento del contrato. El proponente podrá otorgar, como mecanismo de cobertura del riesgo, una póliza de seguro, un patrimonio autónomo, o una garantía bancaria.
La garantía deberá constituirse de la siguiente manera:
- Valor de la garantía de seriedad de la oferta: Diez por ciento (10%) del
presupuesto del proceso.
- Vigencia: Noventa (90) días calendario, contados a partir de la fecha de
cierre del proceso.
- Constituirse a favor de: </t>
    </r>
    <r>
      <rPr>
        <b/>
        <sz val="8"/>
        <rFont val="Arial Narrow"/>
        <family val="2"/>
      </rPr>
      <t>DIRECCIÓN NACIONAL DE DERECHO DE
AUTOR, identificado con Nit: 800.185.929-2</t>
    </r>
    <r>
      <rPr>
        <sz val="8"/>
        <rFont val="Arial Narrow"/>
        <family val="2"/>
      </rPr>
      <t xml:space="preserve">
- Citarse claramente que se está garantizando la seriedad de la propuesta
presentada para participar en el presente proceso.
- Firmarse por la aseguradora y por el oferente. 
Cuando la propuesta sea presentada por un consorcio o unión temporal, en la
garantía deberá estipularse que el tomador es el consorcio o unión temporal, según
sea el caso, con la indicación de cada uno de sus integrantes (no a nombre de sus
representantes legales), porcentaje de participación y deberá expresar claramente
que su valor total será exigible ante el incumplimiento de las obligaciones
amparadas en que incurran cualquiera de los integrantes del proponente, en todo o
en parte, de manera directa o indirecta. </t>
    </r>
  </si>
  <si>
    <r>
      <rPr>
        <b/>
        <sz val="10"/>
        <rFont val="Arial Narrow"/>
        <family val="2"/>
      </rPr>
      <t>COPIA DEL REGISTRO DE INFORMACIÓN TRIBUTARIA - RIT</t>
    </r>
    <r>
      <rPr>
        <sz val="8"/>
        <rFont val="Arial Narrow"/>
        <family val="2"/>
      </rPr>
      <t xml:space="preserve">
El proponente o los integrantes del Consorcio o Unión Temporal deberán presentar la copia del Registro de Información Tributaria – RIT, para aquellos proponentes que tengan su domicilio principal en Bogotá</t>
    </r>
  </si>
  <si>
    <t>INDETERMINADO
0</t>
  </si>
  <si>
    <t>Positivo
(Patrimonio técnico menos patrimonio adecuado con corte al 30 de junio de 2015)</t>
  </si>
  <si>
    <t>80 y 81</t>
  </si>
  <si>
    <t>52, 105</t>
  </si>
  <si>
    <t>123, 127</t>
  </si>
  <si>
    <t>EXPERIENCIA
Tres (3) contratos ejecutados y cuya clasificación sea 84-13-15 (Seguros
Generales).
- Clientes PRIVADOS O PÚBLICOS.
- Que CADA CERTIFICACIÓN corresponda a primas iguales o superiores al
valor del presupuesto.
- Contratos ejecutados en los últimos cinco (5) años anteriores a la fecha de
presentación (cierre).
Para efectos de la verificación de experiencia, el oferente deberá indicar en el Formato No. 9 los contratos reportados en el RUP que pretende hacer valer, los cuales deberán estar codificados de conformidad con las exigencias anteriormente descritas, so pena de ser calificada la propuesta como NO CUMPLE.</t>
  </si>
  <si>
    <r>
      <t xml:space="preserve">PROPUESTA ECONOMICA
</t>
    </r>
    <r>
      <rPr>
        <sz val="8"/>
        <rFont val="Arial Narrow"/>
        <family val="2"/>
      </rPr>
      <t xml:space="preserve">
El oferente deberá presentar un cuadro de resumen económico de la oferta, para lo cual deberá presentar la totalidad de la información requerida en el formato respectivo del Pliego de Condiciones y el cual debe venir </t>
    </r>
    <r>
      <rPr>
        <u val="single"/>
        <sz val="8"/>
        <rFont val="Arial Narrow"/>
        <family val="2"/>
      </rPr>
      <t xml:space="preserve">firmado por el Representante Legal. </t>
    </r>
    <r>
      <rPr>
        <b/>
        <u val="single"/>
        <sz val="8"/>
        <rFont val="Arial Narrow"/>
        <family val="2"/>
      </rPr>
      <t xml:space="preserve">La entidad podrá efectuar las correcciones aritméticas a que haya lugar.
NOTA: EL PROPONENTE NO PODRÁ SOBREPASAR EL PRESUPUESTO ASIGNADO PARA CADA UNO DE LOS SEGUROS SEGÚN EL MONTO ASIGNADO A CADA UNO DE ELLOS DE ACUERDO AL CUADRO ANTERIOR, SO PENA DE RECHAZO DE SU PROPUESTA.
</t>
    </r>
  </si>
  <si>
    <t>52, 54</t>
  </si>
  <si>
    <t>98, 99</t>
  </si>
  <si>
    <t>139 AL 183</t>
  </si>
  <si>
    <t>102 Y 103</t>
  </si>
  <si>
    <t>90 AL 97</t>
  </si>
  <si>
    <t>100 AL 101</t>
  </si>
  <si>
    <t>78, 79 Y 84</t>
  </si>
  <si>
    <t>198 AL 240</t>
  </si>
  <si>
    <t>168 AL 181</t>
  </si>
  <si>
    <t>187 AL 193</t>
  </si>
  <si>
    <t>195 AL 196</t>
  </si>
  <si>
    <r>
      <t xml:space="preserve">El proponente Aseguradora Solidaria dentro de su oferta economica a folio 244, establece un valor para el seguro de Todo Riesgo Daño Material por $16.575.169 sobrepasando el presupuesto establecido para este seguro, como lo indica el numeral 1.2. FUNDAMENTOS DEL PROCESO, con un presupuesto estimado de $ 13.400.000. incurriendo en causal de rechazo como lo esablece nota incluida en el pliego de condiciones, transcrita a continuacion: : " </t>
    </r>
    <r>
      <rPr>
        <b/>
        <sz val="10"/>
        <rFont val="Arial Narrow"/>
        <family val="2"/>
      </rPr>
      <t>EL PROPONENTE NO PODRÁ SOBREPASAR EL PRESUPUESTO ASIGNADO PARA CADA UNO DE LOS SEGUROS SEGÚN EL MONTO ASIGNADO A CADA UNO DE ELLOS DE ACUERDO AL CUADRO ANTERIOR, SO PENA DE RECHAZO DE SU PROPUESTA</t>
    </r>
    <r>
      <rPr>
        <sz val="10"/>
        <rFont val="Arial Narrow"/>
        <family val="2"/>
      </rPr>
      <t>"</t>
    </r>
  </si>
  <si>
    <t>El proponente Aseguradora Solidaria dentro de su oferta economica a folio 244, establece un valor para el seguro de Todo Riesgo Daño Material por $16.575.169 sobrepasando el presupuesto establecido para este seguro, como lo indica el numeral 1.2. FUNDAMENTOS DEL PROCESO, con un presupuesto estimado de $ 13.400.000. incurriendo en causal de rechazo como lo esablece nota incluida en el pliego de condiciones, transcrita a continuacion: : " EL PROPONENTE NO PODRÁ SOBREPASAR EL PRESUPUESTO ASIGNADO PARA CADA UNO DE LOS SEGUROS SEGÚN EL MONTO ASIGNADO A CADA UNO DE ELLOS DE ACUERDO AL CUADRO ANTERIOR, SO PENA DE RECHAZO DE SU PROPUESTA"</t>
  </si>
  <si>
    <t>PROPONENTE No 1
LA PREVISORA S.A. COMPAÑÍA DE SEGUROS</t>
  </si>
  <si>
    <t>PROPONENTE No 2
ASEGURADORA SOLIDARIA DE COLOMBIA ENTIDAD COOPERATIVA</t>
  </si>
  <si>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90 días </t>
    </r>
    <r>
      <rPr>
        <sz val="10"/>
        <rFont val="Arial Narrow"/>
        <family val="2"/>
      </rPr>
      <t xml:space="preserve">comunes contados a partir de la finalización de estas modificaciones, si estas constituyen agravación de los riesgos. </t>
    </r>
    <r>
      <rPr>
        <b/>
        <sz val="10"/>
        <rFont val="Arial Narrow"/>
        <family val="2"/>
      </rPr>
      <t>Sublímite $500.000.000 evento/ vigencia</t>
    </r>
    <r>
      <rPr>
        <sz val="10"/>
        <rFont val="Arial Narrow"/>
        <family val="2"/>
      </rPr>
      <t xml:space="preserve"> </t>
    </r>
    <r>
      <rPr>
        <b/>
        <sz val="10"/>
        <rFont val="Arial Narrow"/>
        <family val="2"/>
      </rPr>
      <t xml:space="preserve">(Nota: el plazo corresponde al requerido por la Entidad por lo cual podrá ser aumentado pero no disminuido so pena de rechazo de la propuesta) </t>
    </r>
  </si>
  <si>
    <t>Folios No. 2 al 4</t>
  </si>
  <si>
    <t>Folios No. 24 al 27</t>
  </si>
  <si>
    <t>Folios No. 28 al 49</t>
  </si>
  <si>
    <t>Folio No. 51</t>
  </si>
  <si>
    <t>N/A</t>
  </si>
  <si>
    <t>Folios No 54 y 55</t>
  </si>
  <si>
    <t>Antecedentes Fiscales: Verificados en la página web http://www.contraloriagen.gov.co/ . Antecedentes Disciplinarios: Folios No. 61-62. Antecedentes Judiciales: 64</t>
  </si>
  <si>
    <t>Folio No. 66</t>
  </si>
  <si>
    <t>Folios No. 74 al 110</t>
  </si>
  <si>
    <t xml:space="preserve">Así se manifiesta een la carta de presentación </t>
  </si>
  <si>
    <t>Folios No. 111</t>
  </si>
  <si>
    <t>Folios No. 113 al 116</t>
  </si>
  <si>
    <t>Folio No. 118</t>
  </si>
  <si>
    <t>Folios No.1al 4</t>
  </si>
  <si>
    <t>Manifestó Interés dentro del término establecido en el pliego de condiciones</t>
  </si>
  <si>
    <t>Folios No. 9</t>
  </si>
  <si>
    <t>Folios No. 10 al 27</t>
  </si>
  <si>
    <t>Folio No. 79</t>
  </si>
  <si>
    <t>Folios No. 43 al 44</t>
  </si>
  <si>
    <t>Antecedentes Fiscales: Folios No. 49. Antecedentes Disciplinarios: Folios No. 47 y48 Antecedentes Judiciales:50</t>
  </si>
  <si>
    <t>Folios No. 005</t>
  </si>
  <si>
    <t>Folio No. 46</t>
  </si>
  <si>
    <t>Folios No. 52 al 77</t>
  </si>
  <si>
    <t>Folios No. 78</t>
  </si>
  <si>
    <t>Debe aportar el RIT</t>
  </si>
  <si>
    <t>Folio No. 41</t>
  </si>
  <si>
    <t>DE ACUERDO A LOS DOCUMENTOS ALLEGADOS DE SUBSANACION POR PARTE DE LA COMPAÑÍA ASEGURADORA POR MEDIO DE CORREO ELECTRONICO CON FECHA DEL 12/11/2015.SE HABILITA.</t>
  </si>
  <si>
    <t>MANUEL MORA CUELLAR
Jefe Oficina Asesora Jurídica</t>
  </si>
  <si>
    <t>ELIANA FERREIRA ARCINIEGAS
Contadora de la DNDA</t>
  </si>
  <si>
    <t>OSCAR ANDRÉS GUASCA CASTRO
Coordinador Almacén, Bienes e Inventarios</t>
  </si>
  <si>
    <r>
      <rPr>
        <b/>
        <sz val="10"/>
        <rFont val="Arial"/>
        <family val="2"/>
      </rPr>
      <t xml:space="preserve">SANDRA LUCÍA RODRÍGUEZ BOHÓRQUEZ  </t>
    </r>
    <r>
      <rPr>
        <sz val="10"/>
        <rFont val="Arial"/>
        <family val="2"/>
      </rPr>
      <t xml:space="preserve"> 
Subdirectora Administrativa          </t>
    </r>
  </si>
  <si>
    <r>
      <rPr>
        <b/>
        <sz val="10"/>
        <rFont val="Arial"/>
        <family val="2"/>
      </rPr>
      <t>MANUEL MORA CUELLAR</t>
    </r>
    <r>
      <rPr>
        <sz val="10"/>
        <rFont val="Arial"/>
        <family val="2"/>
      </rPr>
      <t xml:space="preserve">
Jefe Oficina Asesora Jurídica</t>
    </r>
  </si>
  <si>
    <r>
      <rPr>
        <b/>
        <sz val="10"/>
        <rFont val="Arial"/>
        <family val="2"/>
      </rPr>
      <t>ELIANA FERREIRA ARCINIEGAS</t>
    </r>
    <r>
      <rPr>
        <sz val="10"/>
        <rFont val="Arial"/>
        <family val="2"/>
      </rPr>
      <t xml:space="preserve">
Contadora de la DNDA</t>
    </r>
  </si>
  <si>
    <r>
      <rPr>
        <b/>
        <sz val="10"/>
        <rFont val="Arial"/>
        <family val="2"/>
      </rPr>
      <t>GLORIA RAQUEL TRIVIÑO GUZMÁN</t>
    </r>
    <r>
      <rPr>
        <sz val="10"/>
        <rFont val="Arial"/>
        <family val="2"/>
      </rPr>
      <t xml:space="preserve">
Coordinadora Grupo de Compras
</t>
    </r>
  </si>
  <si>
    <r>
      <rPr>
        <b/>
        <sz val="10"/>
        <rFont val="Arial"/>
        <family val="2"/>
      </rPr>
      <t xml:space="preserve">OSCAR ANDRÉS GUASCA CASTRO 
</t>
    </r>
    <r>
      <rPr>
        <sz val="10"/>
        <rFont val="Arial"/>
        <family val="2"/>
      </rPr>
      <t>Coordinador Almacén, Bienes e Inventarios</t>
    </r>
  </si>
  <si>
    <t xml:space="preserve">SANDRA LUCÍA RODRÍGUEZ BOHÓRQUEZ  
Subdirectora Administrativa </t>
  </si>
  <si>
    <t>GLORIA RAQUEL TRIVIÑO GUZMÁN
Coordinadora Grupo de Compras</t>
  </si>
  <si>
    <t>Reviso y Aprobo</t>
  </si>
  <si>
    <t>UNIDAD ADMINISTRATIVA ESPECIAL DIRECCION NACIONAL DE DERECHO DE AUTOR</t>
  </si>
  <si>
    <r>
      <t xml:space="preserve">MANUEL MORA CUELLAR
</t>
    </r>
    <r>
      <rPr>
        <sz val="10"/>
        <color indexed="8"/>
        <rFont val="Arial Narrow"/>
        <family val="2"/>
      </rPr>
      <t>Jefe Oficina Asesora Jurídica</t>
    </r>
  </si>
  <si>
    <r>
      <t xml:space="preserve">SANDRA LUCÍA RODRÍGUEZ BOHÓRQUEZ  
</t>
    </r>
    <r>
      <rPr>
        <sz val="10"/>
        <color indexed="8"/>
        <rFont val="Arial Narrow"/>
        <family val="2"/>
      </rPr>
      <t xml:space="preserve">Subdirectora Administrativa </t>
    </r>
  </si>
  <si>
    <t xml:space="preserve">Reviso y Aprobo </t>
  </si>
  <si>
    <r>
      <t xml:space="preserve">OSCAR ANDRÉS GUASCA CASTRO
</t>
    </r>
    <r>
      <rPr>
        <sz val="10"/>
        <color indexed="8"/>
        <rFont val="Arial Narrow"/>
        <family val="2"/>
      </rPr>
      <t>Coordinador Almacén, Bienes e Inventarios</t>
    </r>
  </si>
  <si>
    <r>
      <t xml:space="preserve">ELIANA FERREIRA ARCINIEGAS
</t>
    </r>
    <r>
      <rPr>
        <sz val="10"/>
        <color indexed="8"/>
        <rFont val="Arial Narrow"/>
        <family val="2"/>
      </rPr>
      <t>Contadora de la DNDA</t>
    </r>
  </si>
  <si>
    <r>
      <t xml:space="preserve">GLORIA RAQUEL TRIVIÑO GUZMÁN
</t>
    </r>
    <r>
      <rPr>
        <sz val="10"/>
        <color indexed="8"/>
        <rFont val="Arial Narrow"/>
        <family val="2"/>
      </rPr>
      <t>Coordinadora Grupo de Compras</t>
    </r>
  </si>
</sst>
</file>

<file path=xl/styles.xml><?xml version="1.0" encoding="utf-8"?>
<styleSheet xmlns="http://schemas.openxmlformats.org/spreadsheetml/2006/main">
  <numFmts count="7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00_ ;_ &quot;$&quot;\ * \-#,##0.00_ ;_ &quot;$&quot;\ * &quot;-&quot;??_ ;_ @_ "/>
    <numFmt numFmtId="181" formatCode="_-[$€-2]* #,##0.00_-;\-[$€-2]* #,##0.00_-;_-[$€-2]* &quot;-&quot;??_-"/>
    <numFmt numFmtId="182" formatCode="[$$-240A]\ #,##0"/>
    <numFmt numFmtId="183" formatCode="&quot;$&quot;\ #,##0"/>
    <numFmt numFmtId="184" formatCode="&quot;$&quot;#,##0"/>
    <numFmt numFmtId="185" formatCode="&quot;$&quot;#,##0.00"/>
    <numFmt numFmtId="186" formatCode="_-[$€-2]* #,##0.00_-;\-[$€-2]* #,##0.00_-;_-[$€-2]* \-??_-"/>
    <numFmt numFmtId="187" formatCode="_-* #,##0.00_-;\-* #,##0.00_-;_-* \-??_-;_-@_-"/>
    <numFmt numFmtId="188" formatCode="_ * #,##0.00_ ;_ * \-#,##0.00_ ;_ * &quot;-&quot;??_ ;_ @_ "/>
    <numFmt numFmtId="189" formatCode="_ * #,##0.00_ ;_ * \-#,##0.00_ ;_ * \-??_ ;_ @_ "/>
    <numFmt numFmtId="190" formatCode="_ &quot;$ &quot;* #,##0.00_ ;_ &quot;$ &quot;* \-#,##0.00_ ;_ &quot;$ &quot;* \-??_ ;_ @_ "/>
    <numFmt numFmtId="191" formatCode="_-\$* #,##0.00_-;&quot;-$&quot;* #,##0.00_-;_-\$* \-??_-;_-@_-"/>
    <numFmt numFmtId="192" formatCode="_-[$$-80A]* #,##0.00_-;\-[$$-80A]* #,##0.00_-;_-[$$-80A]* &quot;-&quot;??_-;_-@_-"/>
    <numFmt numFmtId="193" formatCode="_-[$$-80A]* #,##0_-;\-[$$-80A]* #,##0_-;_-[$$-80A]* &quot;-&quot;??_-;_-@_-"/>
    <numFmt numFmtId="194" formatCode="#,##0.000000"/>
    <numFmt numFmtId="195" formatCode="#,##0.00000000000000"/>
    <numFmt numFmtId="196" formatCode="#,##0.0000000000000"/>
    <numFmt numFmtId="197" formatCode="#,##0.000000000000"/>
    <numFmt numFmtId="198" formatCode="#,##0.00000000000"/>
    <numFmt numFmtId="199" formatCode="#,##0.0000000000"/>
    <numFmt numFmtId="200" formatCode="#,##0.000000000"/>
    <numFmt numFmtId="201" formatCode="#,##0.00000000"/>
    <numFmt numFmtId="202" formatCode="#,##0.0000000"/>
    <numFmt numFmtId="203" formatCode="#,##0.00000"/>
    <numFmt numFmtId="204" formatCode="#,##0.0000"/>
    <numFmt numFmtId="205" formatCode="#,##0.000"/>
    <numFmt numFmtId="206" formatCode="[$$-240A]\ #,##0.00"/>
    <numFmt numFmtId="207" formatCode="#,##0.0"/>
    <numFmt numFmtId="208" formatCode="[$$-240A]\ #,##0.000"/>
    <numFmt numFmtId="209" formatCode="0.000"/>
    <numFmt numFmtId="210" formatCode="0.0000"/>
    <numFmt numFmtId="211" formatCode="0.0"/>
    <numFmt numFmtId="212" formatCode="0.00000"/>
    <numFmt numFmtId="213" formatCode="&quot;Sí&quot;;&quot;Sí&quot;;&quot;No&quot;"/>
    <numFmt numFmtId="214" formatCode="&quot;Verdadero&quot;;&quot;Verdadero&quot;;&quot;Falso&quot;"/>
    <numFmt numFmtId="215" formatCode="&quot;Activado&quot;;&quot;Activado&quot;;&quot;Desactivado&quot;"/>
    <numFmt numFmtId="216" formatCode="[$€-2]\ #,##0.00_);[Red]\([$€-2]\ #,##0.00\)"/>
    <numFmt numFmtId="217" formatCode="#,##0.000000000000000"/>
    <numFmt numFmtId="218" formatCode="_(&quot;$&quot;* #,##0_);_(&quot;$&quot;* \(#,##0\);_(&quot;$&quot;* &quot;-&quot;_);_(@_)"/>
    <numFmt numFmtId="219" formatCode="_(&quot;$&quot;* #,##0.00_);_(&quot;$&quot;* \(#,##0.00\);_(&quot;$&quot;* &quot;-&quot;??_);_(@_)"/>
    <numFmt numFmtId="220" formatCode="_-* #,##0_-;\-* #,##0_-;_-* &quot;-&quot;??_-;_-@_-"/>
    <numFmt numFmtId="221" formatCode="0.000000"/>
    <numFmt numFmtId="222" formatCode="#,##0.0000000000000000"/>
    <numFmt numFmtId="223" formatCode="#,##0.00000000000000000"/>
    <numFmt numFmtId="224" formatCode="[$-C0A]d\ &quot;de&quot;\ mmmm\ &quot;de&quot;\ yyyy;@"/>
    <numFmt numFmtId="225" formatCode="&quot;$&quot;\ #,##0.00"/>
  </numFmts>
  <fonts count="77">
    <font>
      <sz val="10"/>
      <name val="Arial"/>
      <family val="0"/>
    </font>
    <font>
      <sz val="10"/>
      <name val="Arial Narrow"/>
      <family val="2"/>
    </font>
    <font>
      <b/>
      <sz val="10"/>
      <name val="Arial Narrow"/>
      <family val="2"/>
    </font>
    <font>
      <u val="single"/>
      <sz val="10"/>
      <color indexed="12"/>
      <name val="Arial"/>
      <family val="2"/>
    </font>
    <font>
      <u val="single"/>
      <sz val="10"/>
      <color indexed="36"/>
      <name val="Arial"/>
      <family val="2"/>
    </font>
    <font>
      <sz val="10"/>
      <color indexed="9"/>
      <name val="Arial Narrow"/>
      <family val="2"/>
    </font>
    <font>
      <sz val="10"/>
      <color indexed="8"/>
      <name val="Arial Narrow"/>
      <family val="2"/>
    </font>
    <font>
      <sz val="11"/>
      <color indexed="8"/>
      <name val="Calibri"/>
      <family val="2"/>
    </font>
    <font>
      <sz val="12"/>
      <name val="Arial Narrow"/>
      <family val="2"/>
    </font>
    <font>
      <sz val="8"/>
      <name val="Arial"/>
      <family val="2"/>
    </font>
    <font>
      <b/>
      <sz val="10"/>
      <color indexed="8"/>
      <name val="Arial Narrow"/>
      <family val="2"/>
    </font>
    <font>
      <sz val="10"/>
      <color indexed="10"/>
      <name val="Arial Narrow"/>
      <family val="2"/>
    </font>
    <font>
      <b/>
      <sz val="12"/>
      <name val="Arial Narrow"/>
      <family val="2"/>
    </font>
    <font>
      <sz val="9"/>
      <name val="Arial"/>
      <family val="2"/>
    </font>
    <font>
      <b/>
      <sz val="20"/>
      <name val="Arial Narrow"/>
      <family val="2"/>
    </font>
    <font>
      <sz val="8"/>
      <name val="Arial Narrow"/>
      <family val="2"/>
    </font>
    <font>
      <b/>
      <sz val="8"/>
      <name val="Arial Narrow"/>
      <family val="2"/>
    </font>
    <font>
      <b/>
      <sz val="10"/>
      <color indexed="10"/>
      <name val="Arial Narrow"/>
      <family val="2"/>
    </font>
    <font>
      <b/>
      <sz val="14"/>
      <name val="Arial Narrow"/>
      <family val="2"/>
    </font>
    <font>
      <sz val="20"/>
      <name val="Arial Narrow"/>
      <family val="2"/>
    </font>
    <font>
      <u val="single"/>
      <sz val="8"/>
      <name val="Arial Narrow"/>
      <family val="2"/>
    </font>
    <font>
      <b/>
      <u val="single"/>
      <sz val="8"/>
      <name val="Arial Narrow"/>
      <family val="2"/>
    </font>
    <font>
      <u val="single"/>
      <sz val="10"/>
      <name val="Arial Narrow"/>
      <family val="2"/>
    </font>
    <font>
      <b/>
      <u val="single"/>
      <sz val="10"/>
      <name val="Arial Narrow"/>
      <family val="2"/>
    </font>
    <font>
      <i/>
      <sz val="10"/>
      <name val="Arial Narrow"/>
      <family val="2"/>
    </font>
    <font>
      <b/>
      <i/>
      <sz val="10"/>
      <name val="Arial Narrow"/>
      <family val="2"/>
    </font>
    <font>
      <sz val="5"/>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Arial Narrow"/>
      <family val="2"/>
    </font>
    <font>
      <sz val="12"/>
      <color indexed="8"/>
      <name val="Arial Narrow"/>
      <family val="2"/>
    </font>
    <font>
      <b/>
      <sz val="6"/>
      <color indexed="8"/>
      <name val="Arial Narrow"/>
      <family val="2"/>
    </font>
    <font>
      <sz val="8"/>
      <color indexed="8"/>
      <name val="Arial Narrow"/>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rgb="FFDD0806"/>
      <name val="Arial Narrow"/>
      <family val="2"/>
    </font>
    <font>
      <sz val="10"/>
      <color rgb="FFDD0806"/>
      <name val="Arial Narrow"/>
      <family val="2"/>
    </font>
    <font>
      <b/>
      <sz val="10"/>
      <color theme="1"/>
      <name val="Arial Narrow"/>
      <family val="2"/>
    </font>
    <font>
      <b/>
      <sz val="8"/>
      <color theme="1"/>
      <name val="Arial Narrow"/>
      <family val="2"/>
    </font>
    <font>
      <sz val="12"/>
      <color theme="1"/>
      <name val="Arial Narrow"/>
      <family val="2"/>
    </font>
    <font>
      <sz val="10"/>
      <color theme="1"/>
      <name val="Arial Narrow"/>
      <family val="2"/>
    </font>
    <font>
      <b/>
      <sz val="6"/>
      <color theme="1"/>
      <name val="Arial Narrow"/>
      <family val="2"/>
    </font>
    <font>
      <b/>
      <sz val="10"/>
      <color rgb="FFFF0000"/>
      <name val="Arial Narrow"/>
      <family val="2"/>
    </font>
    <font>
      <sz val="10"/>
      <color rgb="FFFF0000"/>
      <name val="Arial Narrow"/>
      <family val="2"/>
    </font>
    <font>
      <sz val="8"/>
      <color theme="1"/>
      <name val="Arial Narrow"/>
      <family val="2"/>
    </font>
    <font>
      <sz val="10"/>
      <color rgb="FF00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medium"/>
      <right/>
      <top style="thin"/>
      <bottom style="thin"/>
    </border>
    <border>
      <left style="medium"/>
      <right/>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style="thin"/>
    </border>
    <border>
      <left style="medium"/>
      <right/>
      <top style="medium"/>
      <bottom style="thin"/>
    </border>
    <border>
      <left style="thin"/>
      <right style="thin"/>
      <top style="medium"/>
      <bottom style="medium"/>
    </border>
    <border>
      <left style="medium"/>
      <right style="thin"/>
      <top style="medium"/>
      <bottom style="medium"/>
    </border>
    <border>
      <left style="medium"/>
      <right>
        <color indexed="63"/>
      </right>
      <top style="thin"/>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bottom style="medium"/>
    </border>
    <border>
      <left style="thin"/>
      <right style="medium"/>
      <top/>
      <bottom style="thin"/>
    </border>
    <border>
      <left style="medium"/>
      <right style="medium"/>
      <top style="medium"/>
      <bottom style="medium"/>
    </border>
    <border>
      <left/>
      <right style="thin"/>
      <top style="thin"/>
      <bottom/>
    </border>
    <border>
      <left style="medium"/>
      <right style="thin"/>
      <top>
        <color indexed="63"/>
      </top>
      <bottom style="thin"/>
    </border>
    <border>
      <left style="medium"/>
      <right style="medium"/>
      <top style="thin"/>
      <bottom style="thin"/>
    </border>
    <border>
      <left style="medium"/>
      <right style="medium"/>
      <top style="thin"/>
      <bottom/>
    </border>
    <border>
      <left style="medium"/>
      <right/>
      <top style="medium"/>
      <bottom/>
    </border>
    <border>
      <left/>
      <right/>
      <top style="medium"/>
      <bottom/>
    </border>
    <border>
      <left/>
      <right style="medium"/>
      <top style="medium"/>
      <bottom>
        <color indexed="63"/>
      </bottom>
    </border>
    <border>
      <left style="thin"/>
      <right style="medium"/>
      <top style="thin"/>
      <bottom>
        <color indexed="63"/>
      </bottom>
    </border>
    <border>
      <left>
        <color indexed="63"/>
      </left>
      <right>
        <color indexed="63"/>
      </right>
      <top style="medium"/>
      <bottom style="thin"/>
    </border>
    <border>
      <left>
        <color indexed="63"/>
      </left>
      <right>
        <color indexed="63"/>
      </right>
      <top>
        <color indexed="63"/>
      </top>
      <bottom style="medium"/>
    </border>
    <border>
      <left/>
      <right/>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style="thin">
        <color indexed="8"/>
      </left>
      <right style="thin">
        <color indexed="8"/>
      </right>
      <top style="thin">
        <color indexed="8"/>
      </top>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style="medium"/>
      <right/>
      <top/>
      <bottom style="thin"/>
    </border>
    <border>
      <left style="medium"/>
      <right style="thin"/>
      <top>
        <color indexed="63"/>
      </top>
      <bottom>
        <color indexed="63"/>
      </bottom>
    </border>
    <border>
      <left>
        <color indexed="63"/>
      </left>
      <right style="thin"/>
      <top style="medium"/>
      <bottom style="thin"/>
    </border>
    <border>
      <left/>
      <right style="thin"/>
      <top/>
      <bottom/>
    </border>
    <border>
      <left>
        <color indexed="63"/>
      </left>
      <right style="thin"/>
      <top style="thin"/>
      <bottom style="medium"/>
    </border>
    <border>
      <left style="thin"/>
      <right>
        <color indexed="63"/>
      </right>
      <top style="thin"/>
      <bottom>
        <color indexed="63"/>
      </bottom>
    </border>
    <border>
      <left/>
      <right/>
      <top style="medium"/>
      <bottom style="medium"/>
    </border>
    <border>
      <left/>
      <right style="medium"/>
      <top style="medium"/>
      <bottom style="medium"/>
    </border>
    <border>
      <left style="medium"/>
      <right style="thin"/>
      <top style="medium"/>
      <bottom/>
    </border>
    <border>
      <left style="thin"/>
      <right>
        <color indexed="63"/>
      </right>
      <top style="medium"/>
      <bottom>
        <color indexed="63"/>
      </bottom>
    </border>
    <border>
      <left>
        <color indexed="63"/>
      </left>
      <right style="thin"/>
      <top style="medium"/>
      <bottom>
        <color indexed="63"/>
      </bottom>
    </border>
    <border>
      <left style="thin"/>
      <right/>
      <top/>
      <bottom/>
    </border>
    <border>
      <left style="thin"/>
      <right>
        <color indexed="63"/>
      </right>
      <top>
        <color indexed="63"/>
      </top>
      <bottom style="medium"/>
    </border>
    <border>
      <left>
        <color indexed="63"/>
      </left>
      <right style="thin"/>
      <top>
        <color indexed="63"/>
      </top>
      <bottom style="medium"/>
    </border>
    <border>
      <left style="medium"/>
      <right/>
      <top/>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bottom/>
    </border>
    <border>
      <left style="thin"/>
      <right>
        <color indexed="63"/>
      </right>
      <top style="medium"/>
      <bottom style="medium"/>
    </border>
    <border>
      <left style="medium"/>
      <right style="medium"/>
      <top style="medium"/>
      <bottom/>
    </border>
    <border>
      <left style="medium"/>
      <right style="medium"/>
      <top/>
      <bottom style="medium"/>
    </border>
    <border>
      <left>
        <color indexed="63"/>
      </left>
      <right style="medium"/>
      <top>
        <color indexed="63"/>
      </top>
      <bottom>
        <color indexed="63"/>
      </bottom>
    </border>
    <border>
      <left>
        <color indexed="63"/>
      </left>
      <right>
        <color indexed="63"/>
      </right>
      <top style="thin"/>
      <bottom style="thin"/>
    </border>
    <border>
      <left style="thin">
        <color indexed="8"/>
      </left>
      <right/>
      <top>
        <color indexed="63"/>
      </top>
      <bottom style="thin">
        <color indexed="8"/>
      </bottom>
    </border>
    <border>
      <left/>
      <right style="thin">
        <color indexed="8"/>
      </right>
      <top/>
      <bottom style="thin">
        <color indexed="8"/>
      </bottom>
    </border>
    <border>
      <left/>
      <right style="thin">
        <color indexed="8"/>
      </right>
      <top style="thin"/>
      <bottom style="thin"/>
    </border>
    <border>
      <left>
        <color indexed="63"/>
      </left>
      <right>
        <color indexed="63"/>
      </right>
      <top style="thin"/>
      <bottom>
        <color indexed="63"/>
      </bottom>
    </border>
  </borders>
  <cellStyleXfs count="15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1"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1"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1"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88"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2" fontId="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1" fontId="7"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7"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21" borderId="6" applyNumberFormat="0" applyAlignment="0" applyProtection="0"/>
    <xf numFmtId="0" fontId="0"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494">
    <xf numFmtId="0" fontId="0" fillId="0" borderId="0" xfId="0" applyAlignment="1">
      <alignment/>
    </xf>
    <xf numFmtId="0" fontId="1" fillId="0" borderId="10" xfId="0" applyFont="1" applyFill="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wrapText="1"/>
      <protection locked="0"/>
    </xf>
    <xf numFmtId="0" fontId="2"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33" borderId="0" xfId="1239" applyFont="1" applyFill="1" applyBorder="1" applyAlignment="1">
      <alignment vertical="center"/>
      <protection/>
    </xf>
    <xf numFmtId="0" fontId="1" fillId="33" borderId="0" xfId="1239" applyFont="1" applyFill="1" applyBorder="1" applyAlignment="1">
      <alignment vertical="center"/>
      <protection/>
    </xf>
    <xf numFmtId="0" fontId="1" fillId="33" borderId="11" xfId="1239" applyFont="1" applyFill="1" applyBorder="1" applyAlignment="1">
      <alignment horizontal="center" vertical="center"/>
      <protection/>
    </xf>
    <xf numFmtId="0" fontId="1" fillId="33" borderId="0" xfId="1239" applyFont="1" applyFill="1" applyAlignment="1">
      <alignment horizontal="center" vertical="center"/>
      <protection/>
    </xf>
    <xf numFmtId="0" fontId="5" fillId="33" borderId="0" xfId="1239" applyFont="1" applyFill="1" applyBorder="1" applyAlignment="1">
      <alignment horizontal="center" vertical="center"/>
      <protection/>
    </xf>
    <xf numFmtId="0" fontId="1" fillId="33" borderId="10" xfId="1249" applyFont="1" applyFill="1" applyBorder="1" applyAlignment="1" applyProtection="1">
      <alignment horizontal="center" vertical="center" wrapText="1"/>
      <protection locked="0"/>
    </xf>
    <xf numFmtId="0" fontId="2" fillId="0" borderId="10" xfId="1239" applyFont="1" applyFill="1" applyBorder="1" applyAlignment="1">
      <alignment horizontal="center" vertical="center" wrapText="1"/>
      <protection/>
    </xf>
    <xf numFmtId="0" fontId="1" fillId="0" borderId="0" xfId="1239" applyFont="1" applyFill="1" applyAlignment="1">
      <alignment horizontal="center" vertical="center"/>
      <protection/>
    </xf>
    <xf numFmtId="0" fontId="1" fillId="0" borderId="10" xfId="1239" applyFont="1" applyFill="1" applyBorder="1" applyAlignment="1">
      <alignment horizontal="center" vertical="center"/>
      <protection/>
    </xf>
    <xf numFmtId="0" fontId="1" fillId="33" borderId="0" xfId="1239" applyFont="1" applyFill="1" applyBorder="1" applyAlignment="1">
      <alignment horizontal="center" vertical="center"/>
      <protection/>
    </xf>
    <xf numFmtId="0" fontId="1" fillId="0" borderId="10" xfId="1249" applyFont="1" applyFill="1" applyBorder="1" applyAlignment="1">
      <alignment horizontal="center" vertical="center" wrapText="1"/>
      <protection/>
    </xf>
    <xf numFmtId="0" fontId="1" fillId="33" borderId="0" xfId="1239" applyFont="1" applyFill="1" applyBorder="1" applyAlignment="1">
      <alignment horizontal="center" vertical="center"/>
      <protection/>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1" fillId="33" borderId="0" xfId="1239" applyFont="1" applyFill="1" applyBorder="1" applyAlignment="1">
      <alignment horizontal="center" vertical="center"/>
      <protection/>
    </xf>
    <xf numFmtId="0" fontId="1" fillId="0" borderId="12" xfId="0" applyFont="1" applyFill="1" applyBorder="1" applyAlignment="1">
      <alignment horizontal="justify" vertical="center" wrapText="1"/>
    </xf>
    <xf numFmtId="0" fontId="1" fillId="33" borderId="13" xfId="1239" applyFont="1" applyFill="1" applyBorder="1" applyAlignment="1">
      <alignment horizontal="center" vertical="center"/>
      <protection/>
    </xf>
    <xf numFmtId="0" fontId="1" fillId="33" borderId="0" xfId="1239" applyFont="1" applyFill="1" applyBorder="1" applyAlignment="1">
      <alignment horizontal="center" vertical="center"/>
      <protection/>
    </xf>
    <xf numFmtId="0" fontId="1" fillId="0" borderId="14" xfId="0" applyFont="1" applyFill="1" applyBorder="1" applyAlignment="1">
      <alignment horizontal="justify" vertical="center" wrapText="1"/>
    </xf>
    <xf numFmtId="0" fontId="1" fillId="33" borderId="0" xfId="1239" applyFont="1" applyFill="1" applyBorder="1" applyAlignment="1">
      <alignment horizontal="center" vertical="center"/>
      <protection/>
    </xf>
    <xf numFmtId="0" fontId="1" fillId="0" borderId="0" xfId="1238" applyFont="1" applyFill="1" applyAlignment="1">
      <alignment vertical="center"/>
      <protection/>
    </xf>
    <xf numFmtId="0" fontId="1" fillId="0" borderId="0" xfId="1238" applyFont="1" applyFill="1" applyAlignment="1">
      <alignment horizontal="left" vertical="center"/>
      <protection/>
    </xf>
    <xf numFmtId="0" fontId="2" fillId="0" borderId="10" xfId="1239" applyFont="1" applyFill="1" applyBorder="1" applyAlignment="1">
      <alignment horizontal="center" vertical="center" textRotation="90" wrapText="1"/>
      <protection/>
    </xf>
    <xf numFmtId="0" fontId="1" fillId="33" borderId="0" xfId="1239" applyFont="1" applyFill="1" applyBorder="1" applyAlignment="1">
      <alignment horizontal="center" vertical="center"/>
      <protection/>
    </xf>
    <xf numFmtId="0" fontId="2" fillId="0" borderId="10" xfId="1249" applyFont="1" applyFill="1" applyBorder="1" applyAlignment="1">
      <alignment horizontal="center" vertical="center"/>
      <protection/>
    </xf>
    <xf numFmtId="0" fontId="2" fillId="34" borderId="11" xfId="1239" applyFont="1" applyFill="1" applyBorder="1" applyAlignment="1">
      <alignment horizontal="center" vertical="center" wrapText="1"/>
      <protection/>
    </xf>
    <xf numFmtId="0" fontId="2" fillId="34" borderId="10" xfId="1239" applyFont="1" applyFill="1" applyBorder="1" applyAlignment="1">
      <alignment horizontal="center" vertical="center" textRotation="90" wrapText="1"/>
      <protection/>
    </xf>
    <xf numFmtId="0" fontId="2" fillId="34" borderId="10" xfId="1239" applyFont="1" applyFill="1" applyBorder="1" applyAlignment="1">
      <alignment horizontal="center" vertical="center" wrapText="1"/>
      <protection/>
    </xf>
    <xf numFmtId="0" fontId="1" fillId="33" borderId="0" xfId="0" applyFont="1" applyFill="1" applyAlignment="1">
      <alignment/>
    </xf>
    <xf numFmtId="0" fontId="65" fillId="33" borderId="0" xfId="0" applyFont="1" applyFill="1" applyBorder="1" applyAlignment="1">
      <alignment horizontal="center" vertical="center"/>
    </xf>
    <xf numFmtId="0" fontId="1" fillId="33" borderId="0" xfId="0" applyFont="1" applyFill="1" applyAlignment="1">
      <alignment vertical="center"/>
    </xf>
    <xf numFmtId="0" fontId="2" fillId="33" borderId="15" xfId="0" applyFont="1" applyFill="1" applyBorder="1" applyAlignment="1">
      <alignment horizontal="justify" vertical="center" wrapText="1"/>
    </xf>
    <xf numFmtId="0" fontId="2" fillId="33" borderId="16" xfId="0" applyFont="1" applyFill="1" applyBorder="1" applyAlignment="1">
      <alignment horizontal="justify" vertical="center" wrapText="1"/>
    </xf>
    <xf numFmtId="0" fontId="1" fillId="33" borderId="0" xfId="0" applyNumberFormat="1" applyFont="1" applyFill="1" applyAlignment="1">
      <alignment vertical="center" wrapText="1"/>
    </xf>
    <xf numFmtId="0" fontId="2" fillId="33" borderId="17" xfId="0" applyFont="1" applyFill="1" applyBorder="1" applyAlignment="1">
      <alignment horizontal="justify" vertical="center" wrapText="1"/>
    </xf>
    <xf numFmtId="0" fontId="2" fillId="33" borderId="0" xfId="0" applyFont="1" applyFill="1" applyBorder="1" applyAlignment="1">
      <alignment horizontal="justify" vertical="center" wrapText="1"/>
    </xf>
    <xf numFmtId="224" fontId="1" fillId="33" borderId="0" xfId="0" applyNumberFormat="1"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183" fontId="1" fillId="33" borderId="21" xfId="0" applyNumberFormat="1" applyFont="1" applyFill="1" applyBorder="1" applyAlignment="1">
      <alignment horizontal="center" vertical="center"/>
    </xf>
    <xf numFmtId="225" fontId="65" fillId="33" borderId="0" xfId="0" applyNumberFormat="1" applyFont="1" applyFill="1" applyBorder="1" applyAlignment="1">
      <alignment horizontal="center" vertical="center"/>
    </xf>
    <xf numFmtId="0" fontId="1" fillId="33" borderId="22" xfId="0" applyFont="1" applyFill="1" applyBorder="1" applyAlignment="1">
      <alignment horizontal="center" vertical="center" wrapText="1"/>
    </xf>
    <xf numFmtId="183" fontId="1" fillId="33" borderId="23" xfId="0" applyNumberFormat="1" applyFont="1" applyFill="1" applyBorder="1" applyAlignment="1">
      <alignment horizontal="center" vertical="center"/>
    </xf>
    <xf numFmtId="0" fontId="0" fillId="35" borderId="0"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xf>
    <xf numFmtId="0" fontId="1" fillId="35" borderId="0" xfId="0" applyFont="1" applyFill="1" applyBorder="1" applyAlignment="1">
      <alignment horizontal="justify"/>
    </xf>
    <xf numFmtId="49" fontId="1" fillId="35" borderId="0" xfId="0" applyNumberFormat="1" applyFont="1" applyFill="1" applyBorder="1" applyAlignment="1">
      <alignment/>
    </xf>
    <xf numFmtId="0" fontId="2" fillId="35" borderId="15" xfId="0" applyFont="1" applyFill="1" applyBorder="1" applyAlignment="1">
      <alignment horizontal="justify" vertical="center" wrapText="1"/>
    </xf>
    <xf numFmtId="0" fontId="2" fillId="35" borderId="16" xfId="0" applyFont="1" applyFill="1" applyBorder="1" applyAlignment="1">
      <alignment horizontal="justify" vertical="center" wrapText="1"/>
    </xf>
    <xf numFmtId="0" fontId="2" fillId="35" borderId="17" xfId="0" applyFont="1" applyFill="1" applyBorder="1" applyAlignment="1">
      <alignment horizontal="justify" vertical="center" wrapText="1"/>
    </xf>
    <xf numFmtId="49" fontId="2" fillId="35" borderId="24" xfId="0" applyNumberFormat="1" applyFont="1" applyFill="1" applyBorder="1" applyAlignment="1">
      <alignment horizontal="center" vertical="center" wrapText="1"/>
    </xf>
    <xf numFmtId="49" fontId="2" fillId="35" borderId="25"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49" fontId="66" fillId="35" borderId="20"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49" fontId="66"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justify" vertical="center" wrapText="1"/>
    </xf>
    <xf numFmtId="49" fontId="1" fillId="35" borderId="10" xfId="0" applyNumberFormat="1" applyFont="1" applyFill="1" applyBorder="1" applyAlignment="1">
      <alignment horizontal="center" vertical="center" wrapText="1"/>
    </xf>
    <xf numFmtId="0" fontId="2" fillId="35" borderId="26" xfId="0" applyFont="1" applyFill="1" applyBorder="1" applyAlignment="1">
      <alignment horizontal="justify" vertical="center" wrapText="1"/>
    </xf>
    <xf numFmtId="49" fontId="67" fillId="35" borderId="10"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67" fillId="35" borderId="22" xfId="0" applyNumberFormat="1" applyFont="1" applyFill="1" applyBorder="1" applyAlignment="1">
      <alignment horizontal="center" vertical="center" wrapText="1"/>
    </xf>
    <xf numFmtId="49" fontId="1" fillId="35" borderId="22" xfId="0" applyNumberFormat="1" applyFont="1" applyFill="1" applyBorder="1" applyAlignment="1">
      <alignment horizontal="center" vertical="center" wrapText="1"/>
    </xf>
    <xf numFmtId="49" fontId="2" fillId="35" borderId="27" xfId="0" applyNumberFormat="1" applyFont="1" applyFill="1" applyBorder="1" applyAlignment="1">
      <alignment horizontal="center" vertical="center" wrapText="1"/>
    </xf>
    <xf numFmtId="49" fontId="15" fillId="35" borderId="28" xfId="0" applyNumberFormat="1" applyFont="1" applyFill="1" applyBorder="1" applyAlignment="1">
      <alignment horizontal="center" vertical="center" wrapText="1"/>
    </xf>
    <xf numFmtId="49" fontId="15" fillId="35" borderId="14" xfId="0" applyNumberFormat="1" applyFont="1" applyFill="1" applyBorder="1" applyAlignment="1">
      <alignment horizontal="justify" vertical="center" wrapText="1"/>
    </xf>
    <xf numFmtId="49" fontId="15" fillId="35" borderId="14" xfId="0" applyNumberFormat="1" applyFont="1" applyFill="1" applyBorder="1" applyAlignment="1">
      <alignment horizontal="center" vertical="center" wrapText="1"/>
    </xf>
    <xf numFmtId="49" fontId="15" fillId="35" borderId="29" xfId="0" applyNumberFormat="1" applyFont="1" applyFill="1" applyBorder="1" applyAlignment="1">
      <alignment horizontal="center" vertical="center" wrapText="1"/>
    </xf>
    <xf numFmtId="49" fontId="15" fillId="35" borderId="21" xfId="0" applyNumberFormat="1" applyFont="1" applyFill="1" applyBorder="1" applyAlignment="1">
      <alignment horizontal="center" vertical="center" wrapText="1"/>
    </xf>
    <xf numFmtId="49" fontId="15" fillId="35" borderId="30" xfId="0" applyNumberFormat="1" applyFont="1" applyFill="1" applyBorder="1" applyAlignment="1">
      <alignment horizontal="justify" vertical="center" wrapText="1"/>
    </xf>
    <xf numFmtId="49" fontId="15" fillId="35" borderId="30" xfId="0" applyNumberFormat="1" applyFont="1" applyFill="1" applyBorder="1" applyAlignment="1">
      <alignment horizontal="center" vertical="center" wrapText="1"/>
    </xf>
    <xf numFmtId="49" fontId="15" fillId="35" borderId="23" xfId="0" applyNumberFormat="1" applyFont="1" applyFill="1" applyBorder="1" applyAlignment="1">
      <alignment horizontal="center" vertical="center" wrapText="1"/>
    </xf>
    <xf numFmtId="0" fontId="15" fillId="35" borderId="31" xfId="0" applyFont="1" applyFill="1" applyBorder="1" applyAlignment="1">
      <alignment horizontal="justify" vertical="center" wrapText="1"/>
    </xf>
    <xf numFmtId="0" fontId="15" fillId="35" borderId="26" xfId="0" applyFont="1" applyFill="1" applyBorder="1" applyAlignment="1">
      <alignment horizontal="justify" vertical="center" wrapText="1"/>
    </xf>
    <xf numFmtId="0" fontId="1" fillId="0" borderId="0" xfId="1239" applyFont="1" applyFill="1" applyAlignment="1">
      <alignment vertical="center"/>
      <protection/>
    </xf>
    <xf numFmtId="0" fontId="1" fillId="0" borderId="0" xfId="1239" applyFont="1" applyFill="1" applyAlignment="1">
      <alignment horizontal="left" vertical="center"/>
      <protection/>
    </xf>
    <xf numFmtId="0" fontId="68" fillId="0" borderId="32" xfId="0" applyFont="1" applyBorder="1" applyAlignment="1">
      <alignment horizontal="center" vertical="center" wrapText="1"/>
    </xf>
    <xf numFmtId="0" fontId="68" fillId="0" borderId="33" xfId="0" applyFont="1" applyBorder="1" applyAlignment="1">
      <alignment horizontal="center" vertical="center" wrapText="1"/>
    </xf>
    <xf numFmtId="0" fontId="69" fillId="0" borderId="32" xfId="0" applyFont="1" applyBorder="1" applyAlignment="1">
      <alignment horizontal="center" vertical="center" wrapText="1"/>
    </xf>
    <xf numFmtId="0" fontId="70" fillId="0" borderId="0" xfId="0" applyFont="1" applyAlignment="1">
      <alignment/>
    </xf>
    <xf numFmtId="0" fontId="71" fillId="0" borderId="31" xfId="0" applyFont="1" applyBorder="1" applyAlignment="1">
      <alignment horizontal="left" vertical="center" wrapText="1"/>
    </xf>
    <xf numFmtId="0" fontId="71" fillId="0" borderId="34" xfId="0" applyFont="1" applyBorder="1" applyAlignment="1">
      <alignment horizontal="left" vertical="center" wrapText="1"/>
    </xf>
    <xf numFmtId="0" fontId="71" fillId="0" borderId="35" xfId="0" applyFont="1" applyBorder="1" applyAlignment="1">
      <alignment horizontal="left" vertical="center" wrapText="1"/>
    </xf>
    <xf numFmtId="0" fontId="71" fillId="0" borderId="36" xfId="0" applyFont="1" applyBorder="1" applyAlignment="1">
      <alignment horizontal="left" vertical="center" wrapText="1"/>
    </xf>
    <xf numFmtId="0" fontId="71" fillId="0" borderId="37" xfId="0" applyFont="1" applyBorder="1" applyAlignment="1">
      <alignment horizontal="left" vertical="center" wrapText="1"/>
    </xf>
    <xf numFmtId="184" fontId="1" fillId="0" borderId="0" xfId="1239" applyNumberFormat="1" applyFont="1" applyFill="1" applyAlignment="1">
      <alignment vertical="center"/>
      <protection/>
    </xf>
    <xf numFmtId="0" fontId="69" fillId="0" borderId="27" xfId="0" applyFont="1" applyBorder="1" applyAlignment="1">
      <alignment horizontal="center" vertical="center" wrapText="1"/>
    </xf>
    <xf numFmtId="0" fontId="69" fillId="0" borderId="33" xfId="0" applyFont="1" applyBorder="1" applyAlignment="1">
      <alignment horizontal="center" vertical="center" wrapText="1"/>
    </xf>
    <xf numFmtId="0" fontId="72"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40" xfId="0" applyFont="1" applyBorder="1" applyAlignment="1">
      <alignment horizontal="center" vertical="center" wrapText="1"/>
    </xf>
    <xf numFmtId="0" fontId="72" fillId="0" borderId="41" xfId="0" applyFont="1" applyBorder="1" applyAlignment="1">
      <alignment horizontal="center" vertical="center" wrapText="1"/>
    </xf>
    <xf numFmtId="184" fontId="71" fillId="33" borderId="15" xfId="0" applyNumberFormat="1" applyFont="1" applyFill="1" applyBorder="1" applyAlignment="1">
      <alignment horizontal="right" vertical="center" wrapText="1"/>
    </xf>
    <xf numFmtId="184" fontId="71" fillId="33" borderId="17" xfId="0" applyNumberFormat="1" applyFont="1" applyFill="1" applyBorder="1" applyAlignment="1">
      <alignment horizontal="right" vertical="center" wrapText="1"/>
    </xf>
    <xf numFmtId="0" fontId="1" fillId="0" borderId="42" xfId="1238" applyFont="1" applyFill="1" applyBorder="1" applyAlignment="1">
      <alignment horizontal="center" vertical="center" wrapText="1"/>
      <protection/>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71" fillId="33" borderId="30" xfId="0" applyFont="1" applyFill="1" applyBorder="1" applyAlignment="1">
      <alignment horizontal="center" vertical="center"/>
    </xf>
    <xf numFmtId="0" fontId="71" fillId="33" borderId="30" xfId="1238" applyFont="1" applyFill="1" applyBorder="1" applyAlignment="1">
      <alignment horizontal="center" vertical="center" wrapText="1"/>
      <protection/>
    </xf>
    <xf numFmtId="0" fontId="6" fillId="33" borderId="14" xfId="1238" applyFont="1" applyFill="1" applyBorder="1" applyAlignment="1">
      <alignment horizontal="center" vertical="center" wrapText="1"/>
      <protection/>
    </xf>
    <xf numFmtId="0" fontId="71" fillId="33" borderId="30" xfId="1238" applyFont="1" applyFill="1" applyBorder="1" applyAlignment="1">
      <alignment horizontal="center" vertical="center"/>
      <protection/>
    </xf>
    <xf numFmtId="0" fontId="2" fillId="34" borderId="43" xfId="1238" applyFont="1" applyFill="1" applyBorder="1" applyAlignment="1">
      <alignment horizontal="center" vertical="center" wrapText="1"/>
      <protection/>
    </xf>
    <xf numFmtId="0" fontId="19" fillId="34" borderId="0" xfId="0" applyFont="1" applyFill="1" applyAlignment="1">
      <alignment/>
    </xf>
    <xf numFmtId="0" fontId="2" fillId="34" borderId="0" xfId="0" applyFont="1" applyFill="1" applyAlignment="1">
      <alignment/>
    </xf>
    <xf numFmtId="0" fontId="2" fillId="34" borderId="4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33" borderId="35" xfId="0" applyFont="1" applyFill="1" applyBorder="1" applyAlignment="1">
      <alignment horizontal="justify" vertical="center" wrapText="1"/>
    </xf>
    <xf numFmtId="0" fontId="1" fillId="33" borderId="45"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2" fillId="34" borderId="46" xfId="0" applyFont="1" applyFill="1" applyBorder="1" applyAlignment="1">
      <alignment horizontal="justify" vertical="center" wrapText="1"/>
    </xf>
    <xf numFmtId="0" fontId="1" fillId="33" borderId="16" xfId="0" applyFont="1" applyFill="1" applyBorder="1" applyAlignment="1">
      <alignment horizontal="center" vertical="center" wrapText="1"/>
    </xf>
    <xf numFmtId="0" fontId="17"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2" fillId="34" borderId="47" xfId="0" applyFont="1" applyFill="1" applyBorder="1" applyAlignment="1">
      <alignment horizontal="justify" vertical="center" wrapText="1"/>
    </xf>
    <xf numFmtId="0" fontId="1" fillId="33" borderId="24"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49" fontId="1" fillId="33" borderId="45"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0" fontId="6" fillId="34" borderId="13" xfId="1238" applyFont="1" applyFill="1" applyBorder="1" applyAlignment="1">
      <alignment horizontal="center" vertical="center" wrapText="1"/>
      <protection/>
    </xf>
    <xf numFmtId="0" fontId="1" fillId="33" borderId="2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2" fillId="33" borderId="37" xfId="0" applyFont="1" applyFill="1" applyBorder="1" applyAlignment="1">
      <alignment horizontal="justify" vertical="center" wrapText="1"/>
    </xf>
    <xf numFmtId="0" fontId="1" fillId="33" borderId="0" xfId="0" applyFont="1" applyFill="1" applyBorder="1" applyAlignment="1">
      <alignment horizontal="justify" vertical="center" wrapText="1"/>
    </xf>
    <xf numFmtId="0" fontId="2"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0" xfId="0" applyFont="1" applyFill="1" applyBorder="1" applyAlignment="1">
      <alignment horizontal="center" vertical="center" wrapText="1"/>
    </xf>
    <xf numFmtId="224" fontId="1" fillId="33" borderId="0" xfId="0" applyNumberFormat="1" applyFont="1" applyFill="1" applyBorder="1" applyAlignment="1">
      <alignment horizontal="justify" vertical="center" wrapText="1"/>
    </xf>
    <xf numFmtId="0" fontId="1" fillId="33" borderId="15"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74" fillId="33" borderId="52" xfId="0" applyFont="1" applyFill="1" applyBorder="1" applyAlignment="1">
      <alignment horizontal="center" vertical="center" wrapText="1"/>
    </xf>
    <xf numFmtId="0" fontId="74" fillId="33" borderId="53" xfId="0" applyFont="1" applyFill="1" applyBorder="1" applyAlignment="1">
      <alignment horizontal="center" vertical="center" wrapText="1"/>
    </xf>
    <xf numFmtId="0" fontId="68" fillId="0" borderId="54" xfId="0" applyFont="1" applyFill="1" applyBorder="1" applyAlignment="1">
      <alignment/>
    </xf>
    <xf numFmtId="0" fontId="1" fillId="0" borderId="54" xfId="0" applyFont="1" applyFill="1" applyBorder="1" applyAlignment="1">
      <alignment/>
    </xf>
    <xf numFmtId="0" fontId="1" fillId="0" borderId="0" xfId="0" applyFont="1" applyFill="1" applyAlignment="1">
      <alignment/>
    </xf>
    <xf numFmtId="0" fontId="2" fillId="0" borderId="0" xfId="0" applyFont="1" applyFill="1" applyAlignment="1">
      <alignment/>
    </xf>
    <xf numFmtId="4" fontId="1" fillId="0" borderId="0" xfId="0" applyNumberFormat="1" applyFont="1" applyFill="1" applyAlignment="1">
      <alignment/>
    </xf>
    <xf numFmtId="0" fontId="1" fillId="33" borderId="0" xfId="1239" applyFont="1" applyFill="1" applyBorder="1" applyAlignment="1">
      <alignment horizontal="center" vertical="center"/>
      <protection/>
    </xf>
    <xf numFmtId="0" fontId="1" fillId="0" borderId="55" xfId="0" applyFont="1" applyFill="1" applyBorder="1" applyAlignment="1">
      <alignment vertical="center" wrapText="1"/>
    </xf>
    <xf numFmtId="0" fontId="1" fillId="0" borderId="10" xfId="1567"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5" xfId="0" applyFont="1" applyFill="1" applyBorder="1" applyAlignment="1">
      <alignment horizontal="justify"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justify" vertical="center" wrapText="1"/>
    </xf>
    <xf numFmtId="0" fontId="1" fillId="0" borderId="55" xfId="0" applyFont="1" applyFill="1" applyBorder="1" applyAlignment="1">
      <alignment horizontal="left" vertical="center" wrapText="1"/>
    </xf>
    <xf numFmtId="0" fontId="1" fillId="0" borderId="55" xfId="0" applyFont="1" applyFill="1" applyBorder="1" applyAlignment="1">
      <alignment horizontal="justify" vertical="center" wrapText="1"/>
    </xf>
    <xf numFmtId="0" fontId="1" fillId="0" borderId="10" xfId="1486" applyFont="1" applyFill="1" applyBorder="1" applyAlignment="1">
      <alignment horizontal="left" vertical="center" wrapText="1"/>
      <protection/>
    </xf>
    <xf numFmtId="0" fontId="1" fillId="0" borderId="5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6" xfId="0" applyFont="1" applyFill="1" applyBorder="1" applyAlignment="1">
      <alignment horizontal="justify" vertical="center" wrapText="1"/>
    </xf>
    <xf numFmtId="0" fontId="1" fillId="0" borderId="11" xfId="0" applyFont="1" applyFill="1" applyBorder="1" applyAlignment="1">
      <alignment horizontal="left" vertical="center" wrapText="1"/>
    </xf>
    <xf numFmtId="0" fontId="1" fillId="0" borderId="57" xfId="0" applyFont="1" applyFill="1" applyBorder="1" applyAlignment="1">
      <alignment horizontal="justify" vertical="center" wrapText="1"/>
    </xf>
    <xf numFmtId="0" fontId="1" fillId="0" borderId="58" xfId="0" applyFont="1" applyFill="1" applyBorder="1" applyAlignment="1">
      <alignment horizontal="left" vertical="center" wrapText="1"/>
    </xf>
    <xf numFmtId="0" fontId="1" fillId="0" borderId="58" xfId="0" applyFont="1" applyFill="1" applyBorder="1" applyAlignment="1">
      <alignment horizontal="justify" vertical="center" wrapText="1"/>
    </xf>
    <xf numFmtId="0" fontId="1" fillId="0" borderId="59" xfId="0" applyFont="1" applyFill="1" applyBorder="1" applyAlignment="1">
      <alignment horizontal="left" vertical="center" wrapText="1"/>
    </xf>
    <xf numFmtId="0" fontId="1" fillId="0" borderId="59" xfId="0" applyFont="1" applyFill="1" applyBorder="1" applyAlignment="1">
      <alignment horizontal="justify" vertical="center" wrapText="1"/>
    </xf>
    <xf numFmtId="0" fontId="1" fillId="0" borderId="60" xfId="0" applyFont="1" applyFill="1" applyBorder="1" applyAlignment="1">
      <alignment horizontal="justify" vertical="center" wrapText="1"/>
    </xf>
    <xf numFmtId="0" fontId="1" fillId="0" borderId="13" xfId="0" applyFont="1" applyFill="1" applyBorder="1" applyAlignment="1">
      <alignment horizontal="left" vertical="center" wrapText="1"/>
    </xf>
    <xf numFmtId="0" fontId="1" fillId="0" borderId="10" xfId="0" applyFont="1" applyBorder="1" applyAlignment="1">
      <alignment horizontal="justify" vertical="center" wrapText="1"/>
    </xf>
    <xf numFmtId="0" fontId="1" fillId="33" borderId="10" xfId="0" applyFont="1" applyFill="1" applyBorder="1" applyAlignment="1">
      <alignment vertical="center"/>
    </xf>
    <xf numFmtId="0" fontId="1" fillId="33" borderId="10" xfId="0" applyFont="1" applyFill="1" applyBorder="1" applyAlignment="1">
      <alignment horizontal="justify" vertical="center" wrapText="1"/>
    </xf>
    <xf numFmtId="0" fontId="1" fillId="34"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4" xfId="0" applyFont="1" applyFill="1" applyBorder="1" applyAlignment="1">
      <alignment horizontal="justify" vertical="center" wrapText="1"/>
    </xf>
    <xf numFmtId="0" fontId="1" fillId="0" borderId="10" xfId="0" applyFont="1" applyBorder="1" applyAlignment="1">
      <alignment horizontal="left" vertical="center" wrapText="1"/>
    </xf>
    <xf numFmtId="0" fontId="1" fillId="0" borderId="14" xfId="0" applyFont="1" applyBorder="1" applyAlignment="1">
      <alignment horizontal="justify" vertical="center" wrapText="1"/>
    </xf>
    <xf numFmtId="0" fontId="1" fillId="34" borderId="10" xfId="0" applyFont="1" applyFill="1" applyBorder="1" applyAlignment="1">
      <alignment vertical="center" wrapText="1"/>
    </xf>
    <xf numFmtId="0" fontId="1" fillId="33" borderId="55" xfId="0" applyFont="1" applyFill="1" applyBorder="1" applyAlignment="1">
      <alignment horizontal="left" vertical="center" wrapText="1"/>
    </xf>
    <xf numFmtId="0" fontId="1" fillId="33" borderId="55" xfId="0" applyFont="1" applyFill="1" applyBorder="1" applyAlignment="1">
      <alignment horizontal="justify" vertical="center" wrapText="1"/>
    </xf>
    <xf numFmtId="0" fontId="1" fillId="0" borderId="10" xfId="1334" applyFont="1" applyFill="1" applyBorder="1" applyAlignment="1">
      <alignment vertical="center" wrapText="1"/>
      <protection/>
    </xf>
    <xf numFmtId="0" fontId="1" fillId="0" borderId="10" xfId="1249" applyFont="1" applyFill="1" applyBorder="1" applyAlignment="1">
      <alignment horizontal="left" vertical="center" wrapText="1"/>
      <protection/>
    </xf>
    <xf numFmtId="0" fontId="1" fillId="0" borderId="10" xfId="1249" applyFont="1" applyFill="1" applyBorder="1" applyAlignment="1">
      <alignment horizontal="justify" vertical="center" wrapText="1"/>
      <protection/>
    </xf>
    <xf numFmtId="0" fontId="1" fillId="0" borderId="58" xfId="0" applyFont="1" applyFill="1" applyBorder="1" applyAlignment="1">
      <alignment vertical="center" wrapText="1"/>
    </xf>
    <xf numFmtId="0" fontId="1" fillId="0" borderId="10" xfId="0" applyFont="1" applyBorder="1" applyAlignment="1">
      <alignment vertical="center" wrapText="1"/>
    </xf>
    <xf numFmtId="0" fontId="1" fillId="0" borderId="55" xfId="1249" applyFont="1" applyFill="1" applyBorder="1" applyAlignment="1">
      <alignment horizontal="left" vertical="center" wrapText="1"/>
      <protection/>
    </xf>
    <xf numFmtId="0" fontId="1" fillId="0" borderId="55" xfId="1249" applyFont="1" applyFill="1" applyBorder="1" applyAlignment="1">
      <alignment horizontal="justify" vertical="center" wrapText="1"/>
      <protection/>
    </xf>
    <xf numFmtId="0" fontId="22" fillId="0" borderId="10" xfId="1249" applyFont="1" applyFill="1" applyBorder="1" applyAlignment="1">
      <alignment horizontal="left" vertical="center" wrapText="1"/>
      <protection/>
    </xf>
    <xf numFmtId="0" fontId="22" fillId="0" borderId="10" xfId="1249" applyFont="1" applyFill="1" applyBorder="1" applyAlignment="1">
      <alignment horizontal="justify" vertical="center" wrapText="1"/>
      <protection/>
    </xf>
    <xf numFmtId="0" fontId="15" fillId="35" borderId="61" xfId="0" applyFont="1" applyFill="1" applyBorder="1" applyAlignment="1">
      <alignment horizontal="justify" vertical="center" wrapText="1"/>
    </xf>
    <xf numFmtId="0" fontId="15" fillId="35" borderId="26" xfId="0" applyFont="1" applyFill="1" applyBorder="1" applyAlignment="1">
      <alignment horizontal="justify" vertical="justify" wrapText="1"/>
    </xf>
    <xf numFmtId="184" fontId="75" fillId="0" borderId="15" xfId="0" applyNumberFormat="1" applyFont="1" applyFill="1" applyBorder="1" applyAlignment="1">
      <alignment horizontal="right" vertical="center" wrapText="1"/>
    </xf>
    <xf numFmtId="184" fontId="75" fillId="0" borderId="17" xfId="0" applyNumberFormat="1" applyFont="1" applyFill="1" applyBorder="1" applyAlignment="1">
      <alignment horizontal="right" vertical="center" wrapText="1"/>
    </xf>
    <xf numFmtId="184" fontId="75" fillId="0" borderId="62" xfId="0" applyNumberFormat="1" applyFont="1" applyFill="1" applyBorder="1" applyAlignment="1">
      <alignment horizontal="right" vertical="center" wrapText="1"/>
    </xf>
    <xf numFmtId="184" fontId="75" fillId="33" borderId="15" xfId="0" applyNumberFormat="1" applyFont="1" applyFill="1" applyBorder="1" applyAlignment="1">
      <alignment horizontal="right" vertical="center" wrapText="1"/>
    </xf>
    <xf numFmtId="184" fontId="75" fillId="33" borderId="17" xfId="0" applyNumberFormat="1" applyFont="1" applyFill="1" applyBorder="1" applyAlignment="1">
      <alignment horizontal="right" vertical="center" wrapText="1"/>
    </xf>
    <xf numFmtId="184" fontId="75" fillId="33" borderId="63" xfId="0" applyNumberFormat="1" applyFont="1" applyFill="1" applyBorder="1" applyAlignment="1">
      <alignment horizontal="right" vertical="center" wrapText="1"/>
    </xf>
    <xf numFmtId="184" fontId="75" fillId="33" borderId="64" xfId="0" applyNumberFormat="1" applyFont="1" applyFill="1" applyBorder="1" applyAlignment="1">
      <alignment horizontal="right" vertical="center" wrapText="1"/>
    </xf>
    <xf numFmtId="184" fontId="75" fillId="33" borderId="65" xfId="0" applyNumberFormat="1" applyFont="1" applyFill="1" applyBorder="1" applyAlignment="1">
      <alignment horizontal="right" vertical="center" wrapText="1"/>
    </xf>
    <xf numFmtId="0" fontId="17" fillId="33" borderId="14" xfId="0" applyFont="1" applyFill="1" applyBorder="1" applyAlignment="1">
      <alignment horizontal="center" vertical="center"/>
    </xf>
    <xf numFmtId="0" fontId="7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4" borderId="46" xfId="0" applyFont="1" applyFill="1" applyBorder="1" applyAlignment="1">
      <alignment horizontal="justify" vertical="justify" wrapText="1"/>
    </xf>
    <xf numFmtId="0" fontId="1" fillId="33" borderId="14" xfId="1238" applyFont="1" applyFill="1" applyBorder="1" applyAlignment="1">
      <alignment horizontal="center" vertical="center" wrapText="1"/>
      <protection/>
    </xf>
    <xf numFmtId="0" fontId="1" fillId="33" borderId="66" xfId="1238" applyFont="1" applyFill="1" applyBorder="1" applyAlignment="1">
      <alignment horizontal="center" vertical="center" wrapText="1"/>
      <protection/>
    </xf>
    <xf numFmtId="0" fontId="1" fillId="34" borderId="47" xfId="0" applyFont="1" applyFill="1" applyBorder="1" applyAlignment="1">
      <alignment horizontal="justify" vertical="center" wrapText="1"/>
    </xf>
    <xf numFmtId="0" fontId="73" fillId="33" borderId="37" xfId="0" applyFont="1" applyFill="1" applyBorder="1" applyAlignment="1">
      <alignment horizontal="center" vertical="center" wrapText="1"/>
    </xf>
    <xf numFmtId="49" fontId="67"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0" fontId="74" fillId="33" borderId="33" xfId="0" applyFont="1" applyFill="1" applyBorder="1" applyAlignment="1">
      <alignment horizontal="justify" vertical="justify" wrapText="1"/>
    </xf>
    <xf numFmtId="0" fontId="74" fillId="33" borderId="32" xfId="0" applyFont="1" applyFill="1" applyBorder="1" applyAlignment="1">
      <alignment horizontal="justify" vertical="justify" wrapText="1"/>
    </xf>
    <xf numFmtId="0" fontId="74" fillId="33" borderId="38" xfId="0" applyFont="1" applyFill="1" applyBorder="1" applyAlignment="1">
      <alignment horizontal="justify" vertical="justify" wrapText="1"/>
    </xf>
    <xf numFmtId="0" fontId="1" fillId="33" borderId="0" xfId="0" applyFont="1" applyFill="1" applyAlignment="1">
      <alignment horizontal="justify" vertical="top" wrapText="1"/>
    </xf>
    <xf numFmtId="0" fontId="2" fillId="37" borderId="27" xfId="0" applyFont="1" applyFill="1" applyBorder="1" applyAlignment="1">
      <alignment horizontal="center" vertical="center" wrapText="1"/>
    </xf>
    <xf numFmtId="0" fontId="2" fillId="37" borderId="67" xfId="0" applyFont="1" applyFill="1" applyBorder="1" applyAlignment="1">
      <alignment horizontal="center" vertical="center" wrapText="1"/>
    </xf>
    <xf numFmtId="0" fontId="2" fillId="37" borderId="68" xfId="0" applyFont="1" applyFill="1" applyBorder="1" applyAlignment="1">
      <alignment horizontal="center" vertical="center" wrapText="1"/>
    </xf>
    <xf numFmtId="0" fontId="1" fillId="33" borderId="67" xfId="0" applyFont="1" applyFill="1" applyBorder="1" applyAlignment="1">
      <alignment horizontal="center"/>
    </xf>
    <xf numFmtId="0" fontId="76" fillId="0" borderId="10" xfId="0" applyFont="1" applyBorder="1" applyAlignment="1">
      <alignment horizontal="justify" vertical="center" wrapText="1"/>
    </xf>
    <xf numFmtId="0" fontId="76" fillId="0" borderId="30" xfId="0" applyFont="1" applyBorder="1" applyAlignment="1">
      <alignment horizontal="justify" vertical="center" wrapText="1"/>
    </xf>
    <xf numFmtId="224" fontId="1" fillId="33" borderId="22" xfId="0" applyNumberFormat="1" applyFont="1" applyFill="1" applyBorder="1" applyAlignment="1">
      <alignment horizontal="left" vertical="center" wrapText="1"/>
    </xf>
    <xf numFmtId="224" fontId="1" fillId="33" borderId="23" xfId="0" applyNumberFormat="1" applyFont="1" applyFill="1" applyBorder="1" applyAlignment="1">
      <alignment horizontal="left" vertical="center" wrapText="1"/>
    </xf>
    <xf numFmtId="0" fontId="2" fillId="33" borderId="69" xfId="0" applyFont="1" applyFill="1" applyBorder="1" applyAlignment="1">
      <alignment horizontal="center" vertical="center"/>
    </xf>
    <xf numFmtId="0" fontId="2" fillId="33" borderId="18" xfId="0" applyFont="1" applyFill="1" applyBorder="1" applyAlignment="1">
      <alignment horizontal="center" vertical="center"/>
    </xf>
    <xf numFmtId="0" fontId="1" fillId="33" borderId="15" xfId="0" applyFont="1" applyFill="1" applyBorder="1" applyAlignment="1">
      <alignment horizontal="justify" vertical="center" wrapText="1"/>
    </xf>
    <xf numFmtId="0" fontId="1" fillId="33" borderId="20" xfId="0" applyFont="1" applyFill="1" applyBorder="1" applyAlignment="1">
      <alignment horizontal="justify" vertical="center" wrapText="1"/>
    </xf>
    <xf numFmtId="0" fontId="1" fillId="33" borderId="17"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4" fillId="33" borderId="27" xfId="0" applyFont="1" applyFill="1" applyBorder="1" applyAlignment="1">
      <alignment horizontal="center" vertical="center" wrapText="1"/>
    </xf>
    <xf numFmtId="0" fontId="14" fillId="33" borderId="67" xfId="0" applyFont="1" applyFill="1" applyBorder="1" applyAlignment="1">
      <alignment horizontal="center" vertical="center" wrapText="1"/>
    </xf>
    <xf numFmtId="0" fontId="14" fillId="33" borderId="68" xfId="0" applyFont="1" applyFill="1" applyBorder="1" applyAlignment="1">
      <alignment horizontal="center" vertical="center" wrapText="1"/>
    </xf>
    <xf numFmtId="0" fontId="1" fillId="33" borderId="20" xfId="0" applyNumberFormat="1" applyFont="1" applyFill="1" applyBorder="1" applyAlignment="1">
      <alignment horizontal="justify" vertical="center" wrapText="1"/>
    </xf>
    <xf numFmtId="0" fontId="1" fillId="33" borderId="21" xfId="0" applyNumberFormat="1" applyFont="1" applyFill="1" applyBorder="1" applyAlignment="1">
      <alignment horizontal="justify" vertical="center" wrapText="1"/>
    </xf>
    <xf numFmtId="0" fontId="2" fillId="35" borderId="49" xfId="0" applyNumberFormat="1" applyFont="1" applyFill="1" applyBorder="1" applyAlignment="1">
      <alignment horizontal="center" vertical="center" wrapText="1"/>
    </xf>
    <xf numFmtId="0" fontId="2" fillId="35" borderId="50" xfId="0" applyNumberFormat="1" applyFont="1" applyFill="1" applyBorder="1" applyAlignment="1">
      <alignment horizontal="center" vertical="center" wrapText="1"/>
    </xf>
    <xf numFmtId="0" fontId="2" fillId="35" borderId="70"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 fillId="35" borderId="71" xfId="0" applyFont="1" applyFill="1" applyBorder="1" applyAlignment="1">
      <alignment horizontal="center" vertical="center" wrapText="1"/>
    </xf>
    <xf numFmtId="0" fontId="2" fillId="35" borderId="72"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2" fillId="35" borderId="73"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74" xfId="0" applyFont="1" applyFill="1" applyBorder="1" applyAlignment="1">
      <alignment horizontal="center" vertical="center" wrapText="1"/>
    </xf>
    <xf numFmtId="0" fontId="1" fillId="35" borderId="22" xfId="0" applyFont="1" applyFill="1" applyBorder="1" applyAlignment="1">
      <alignment horizontal="justify" vertical="center" wrapText="1"/>
    </xf>
    <xf numFmtId="0" fontId="1" fillId="35" borderId="29" xfId="0" applyFont="1" applyFill="1" applyBorder="1" applyAlignment="1">
      <alignment horizontal="justify" vertical="center" wrapText="1"/>
    </xf>
    <xf numFmtId="0" fontId="1" fillId="35" borderId="23" xfId="0" applyFont="1" applyFill="1" applyBorder="1" applyAlignment="1">
      <alignment horizontal="justify" vertical="center" wrapText="1"/>
    </xf>
    <xf numFmtId="0" fontId="18" fillId="38" borderId="27" xfId="0" applyFont="1" applyFill="1" applyBorder="1" applyAlignment="1">
      <alignment horizontal="center" vertical="center" wrapText="1"/>
    </xf>
    <xf numFmtId="0" fontId="18" fillId="38" borderId="49" xfId="0" applyFont="1" applyFill="1" applyBorder="1" applyAlignment="1">
      <alignment horizontal="center" vertical="center" wrapText="1"/>
    </xf>
    <xf numFmtId="0" fontId="18" fillId="38" borderId="50" xfId="0" applyFont="1" applyFill="1" applyBorder="1" applyAlignment="1">
      <alignment horizontal="center" vertical="center" wrapText="1"/>
    </xf>
    <xf numFmtId="49" fontId="2" fillId="35" borderId="48" xfId="0" applyNumberFormat="1" applyFont="1" applyFill="1" applyBorder="1" applyAlignment="1">
      <alignment horizontal="center" vertical="center" wrapText="1"/>
    </xf>
    <xf numFmtId="49" fontId="2" fillId="35" borderId="75" xfId="0" applyNumberFormat="1" applyFont="1" applyFill="1" applyBorder="1" applyAlignment="1">
      <alignment horizontal="center" vertical="center" wrapText="1"/>
    </xf>
    <xf numFmtId="49" fontId="2" fillId="35" borderId="76" xfId="0" applyNumberFormat="1" applyFont="1" applyFill="1" applyBorder="1" applyAlignment="1">
      <alignment horizontal="center" vertical="center" wrapText="1"/>
    </xf>
    <xf numFmtId="0" fontId="2" fillId="35" borderId="48" xfId="0" applyNumberFormat="1" applyFont="1" applyFill="1" applyBorder="1" applyAlignment="1">
      <alignment horizontal="center" vertical="center" wrapText="1"/>
    </xf>
    <xf numFmtId="0" fontId="13" fillId="35" borderId="76" xfId="0" applyFont="1" applyFill="1" applyBorder="1" applyAlignment="1">
      <alignment horizontal="center"/>
    </xf>
    <xf numFmtId="0" fontId="13" fillId="35" borderId="53" xfId="0" applyFont="1" applyFill="1" applyBorder="1" applyAlignment="1">
      <alignment horizontal="center"/>
    </xf>
    <xf numFmtId="0" fontId="13" fillId="35" borderId="77" xfId="0" applyFont="1" applyFill="1" applyBorder="1" applyAlignment="1">
      <alignment horizontal="center"/>
    </xf>
    <xf numFmtId="0" fontId="14" fillId="35" borderId="27" xfId="0" applyFont="1" applyFill="1" applyBorder="1" applyAlignment="1">
      <alignment horizontal="center" vertical="center" wrapText="1"/>
    </xf>
    <xf numFmtId="0" fontId="14" fillId="35" borderId="67" xfId="0" applyFont="1" applyFill="1" applyBorder="1" applyAlignment="1">
      <alignment horizontal="center" vertical="center" wrapText="1"/>
    </xf>
    <xf numFmtId="0" fontId="14" fillId="35" borderId="68" xfId="0" applyFont="1" applyFill="1" applyBorder="1" applyAlignment="1">
      <alignment horizontal="center" vertical="center" wrapText="1"/>
    </xf>
    <xf numFmtId="0" fontId="1" fillId="35" borderId="20" xfId="0" applyFont="1" applyFill="1" applyBorder="1" applyAlignment="1">
      <alignment horizontal="justify" vertical="center" wrapText="1"/>
    </xf>
    <xf numFmtId="0" fontId="1" fillId="35" borderId="28" xfId="0" applyFont="1" applyFill="1" applyBorder="1" applyAlignment="1">
      <alignment horizontal="justify" vertical="center" wrapText="1"/>
    </xf>
    <xf numFmtId="0" fontId="1" fillId="35" borderId="21" xfId="0" applyFont="1" applyFill="1" applyBorder="1" applyAlignment="1">
      <alignment horizontal="justify" vertical="center" wrapText="1"/>
    </xf>
    <xf numFmtId="0" fontId="76" fillId="0" borderId="14" xfId="0" applyFont="1" applyBorder="1" applyAlignment="1">
      <alignment horizontal="justify" vertical="center" wrapText="1"/>
    </xf>
    <xf numFmtId="224" fontId="1" fillId="35" borderId="22" xfId="0" applyNumberFormat="1" applyFont="1" applyFill="1" applyBorder="1" applyAlignment="1">
      <alignment horizontal="justify" vertical="center" wrapText="1"/>
    </xf>
    <xf numFmtId="224" fontId="1" fillId="35" borderId="29" xfId="0" applyNumberFormat="1" applyFont="1" applyFill="1" applyBorder="1" applyAlignment="1">
      <alignment horizontal="justify" vertical="center" wrapText="1"/>
    </xf>
    <xf numFmtId="224" fontId="1" fillId="35" borderId="23" xfId="0" applyNumberFormat="1" applyFont="1" applyFill="1" applyBorder="1" applyAlignment="1">
      <alignment horizontal="justify" vertical="center" wrapText="1"/>
    </xf>
    <xf numFmtId="49" fontId="2" fillId="35" borderId="45"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wrapText="1"/>
    </xf>
    <xf numFmtId="49" fontId="2" fillId="35" borderId="13" xfId="0" applyNumberFormat="1" applyFont="1" applyFill="1" applyBorder="1" applyAlignment="1">
      <alignment horizontal="center" vertical="center" wrapText="1"/>
    </xf>
    <xf numFmtId="49" fontId="2" fillId="35" borderId="66" xfId="0" applyNumberFormat="1" applyFont="1" applyFill="1" applyBorder="1" applyAlignment="1">
      <alignment horizontal="center" vertical="center" wrapText="1"/>
    </xf>
    <xf numFmtId="49" fontId="2" fillId="35" borderId="42" xfId="0" applyNumberFormat="1" applyFont="1" applyFill="1" applyBorder="1" applyAlignment="1">
      <alignment horizontal="center" vertical="center" wrapText="1"/>
    </xf>
    <xf numFmtId="49" fontId="2" fillId="35" borderId="51" xfId="0" applyNumberFormat="1" applyFont="1" applyFill="1" applyBorder="1" applyAlignment="1">
      <alignment horizontal="center" vertical="center" wrapText="1"/>
    </xf>
    <xf numFmtId="49" fontId="2" fillId="35" borderId="25" xfId="0" applyNumberFormat="1" applyFont="1" applyFill="1" applyBorder="1" applyAlignment="1">
      <alignment horizontal="center" vertical="center" wrapText="1"/>
    </xf>
    <xf numFmtId="0" fontId="2" fillId="35" borderId="76" xfId="0" applyNumberFormat="1" applyFont="1" applyFill="1" applyBorder="1" applyAlignment="1">
      <alignment horizontal="center" vertical="center" wrapText="1"/>
    </xf>
    <xf numFmtId="0" fontId="2" fillId="35" borderId="53" xfId="0" applyNumberFormat="1" applyFont="1" applyFill="1" applyBorder="1" applyAlignment="1">
      <alignment horizontal="center" vertical="center" wrapText="1"/>
    </xf>
    <xf numFmtId="0" fontId="2" fillId="35" borderId="77" xfId="0" applyNumberFormat="1" applyFont="1" applyFill="1" applyBorder="1" applyAlignment="1">
      <alignment horizontal="center" vertical="center" wrapText="1"/>
    </xf>
    <xf numFmtId="49" fontId="2" fillId="35" borderId="53" xfId="0" applyNumberFormat="1" applyFont="1" applyFill="1" applyBorder="1" applyAlignment="1">
      <alignment horizontal="center" vertical="center" wrapText="1"/>
    </xf>
    <xf numFmtId="49" fontId="2" fillId="35" borderId="77" xfId="0" applyNumberFormat="1" applyFont="1" applyFill="1" applyBorder="1" applyAlignment="1">
      <alignment horizontal="center" vertical="center" wrapText="1"/>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20" xfId="0" applyFont="1" applyFill="1" applyBorder="1" applyAlignment="1">
      <alignment horizontal="justify" vertical="center" wrapText="1"/>
    </xf>
    <xf numFmtId="0" fontId="2" fillId="35" borderId="28" xfId="0" applyFont="1" applyFill="1" applyBorder="1" applyAlignment="1">
      <alignment horizontal="justify" vertical="center" wrapText="1"/>
    </xf>
    <xf numFmtId="0" fontId="2" fillId="35" borderId="21" xfId="0" applyFont="1" applyFill="1" applyBorder="1" applyAlignment="1">
      <alignment horizontal="justify" vertical="center" wrapText="1"/>
    </xf>
    <xf numFmtId="0" fontId="1" fillId="35" borderId="10" xfId="0" applyFont="1" applyFill="1" applyBorder="1" applyAlignment="1">
      <alignment horizontal="justify" vertical="center" wrapText="1"/>
    </xf>
    <xf numFmtId="0" fontId="1" fillId="35" borderId="14" xfId="0" applyFont="1" applyFill="1" applyBorder="1" applyAlignment="1">
      <alignment horizontal="justify" vertical="center" wrapText="1"/>
    </xf>
    <xf numFmtId="0" fontId="1" fillId="35" borderId="30" xfId="0" applyFont="1" applyFill="1" applyBorder="1" applyAlignment="1">
      <alignment horizontal="justify" vertical="center" wrapText="1"/>
    </xf>
    <xf numFmtId="0" fontId="71" fillId="0" borderId="19"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69"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40" xfId="0" applyFont="1" applyBorder="1" applyAlignment="1">
      <alignment horizontal="center" vertical="center" wrapText="1"/>
    </xf>
    <xf numFmtId="2" fontId="71" fillId="0" borderId="18" xfId="0" applyNumberFormat="1" applyFont="1" applyBorder="1" applyAlignment="1">
      <alignment horizontal="center" vertical="center" wrapText="1"/>
    </xf>
    <xf numFmtId="2" fontId="71" fillId="0" borderId="40" xfId="0" applyNumberFormat="1" applyFont="1" applyBorder="1" applyAlignment="1">
      <alignment horizontal="center" vertical="center" wrapText="1"/>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0" xfId="0" applyFont="1" applyFill="1" applyBorder="1" applyAlignment="1">
      <alignment horizontal="center" vertical="center"/>
    </xf>
    <xf numFmtId="0" fontId="2" fillId="35" borderId="76"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15" xfId="0" applyFont="1" applyFill="1" applyBorder="1" applyAlignment="1">
      <alignment horizontal="justify" vertical="center" wrapText="1"/>
    </xf>
    <xf numFmtId="0" fontId="1" fillId="35" borderId="16" xfId="0" applyFont="1" applyFill="1" applyBorder="1" applyAlignment="1">
      <alignment horizontal="justify" vertical="center" wrapText="1"/>
    </xf>
    <xf numFmtId="0" fontId="2" fillId="35" borderId="17" xfId="0" applyFont="1" applyFill="1" applyBorder="1" applyAlignment="1">
      <alignment horizontal="justify" vertical="center" wrapText="1"/>
    </xf>
    <xf numFmtId="0" fontId="2" fillId="35" borderId="22" xfId="0" applyFont="1" applyFill="1" applyBorder="1" applyAlignment="1">
      <alignment horizontal="justify" vertical="center" wrapText="1"/>
    </xf>
    <xf numFmtId="0" fontId="2" fillId="35" borderId="23" xfId="0" applyFont="1" applyFill="1" applyBorder="1" applyAlignment="1">
      <alignment horizontal="justify" vertical="center" wrapText="1"/>
    </xf>
    <xf numFmtId="0" fontId="14" fillId="35" borderId="33" xfId="0" applyFont="1" applyFill="1" applyBorder="1" applyAlignment="1">
      <alignment horizontal="center" vertical="center" wrapText="1"/>
    </xf>
    <xf numFmtId="0" fontId="14" fillId="35" borderId="32" xfId="0" applyFont="1" applyFill="1" applyBorder="1" applyAlignment="1">
      <alignment horizontal="center" vertical="center" wrapText="1"/>
    </xf>
    <xf numFmtId="0" fontId="14" fillId="35" borderId="38" xfId="0" applyFont="1" applyFill="1" applyBorder="1" applyAlignment="1">
      <alignment horizontal="center" vertical="center" wrapText="1"/>
    </xf>
    <xf numFmtId="0" fontId="13" fillId="35" borderId="48" xfId="0" applyFont="1" applyFill="1" applyBorder="1" applyAlignment="1">
      <alignment horizontal="center"/>
    </xf>
    <xf numFmtId="0" fontId="13" fillId="35" borderId="49" xfId="0" applyFont="1" applyFill="1" applyBorder="1" applyAlignment="1">
      <alignment horizontal="center"/>
    </xf>
    <xf numFmtId="0" fontId="13" fillId="35" borderId="50" xfId="0" applyFont="1" applyFill="1" applyBorder="1" applyAlignment="1">
      <alignment horizontal="center"/>
    </xf>
    <xf numFmtId="0" fontId="18" fillId="38" borderId="67" xfId="0" applyFont="1" applyFill="1" applyBorder="1" applyAlignment="1">
      <alignment horizontal="center" vertical="center" wrapText="1"/>
    </xf>
    <xf numFmtId="0" fontId="18" fillId="38" borderId="68" xfId="0" applyFont="1" applyFill="1" applyBorder="1" applyAlignment="1">
      <alignment horizontal="center" vertical="center" wrapText="1"/>
    </xf>
    <xf numFmtId="0" fontId="2" fillId="0" borderId="48" xfId="1239" applyFont="1" applyFill="1" applyBorder="1" applyAlignment="1">
      <alignment horizontal="center" vertical="center"/>
      <protection/>
    </xf>
    <xf numFmtId="0" fontId="2" fillId="0" borderId="49" xfId="1239" applyFont="1" applyFill="1" applyBorder="1" applyAlignment="1">
      <alignment horizontal="center" vertical="center"/>
      <protection/>
    </xf>
    <xf numFmtId="0" fontId="2" fillId="0" borderId="50" xfId="1239" applyFont="1" applyFill="1" applyBorder="1" applyAlignment="1">
      <alignment horizontal="center" vertical="center"/>
      <protection/>
    </xf>
    <xf numFmtId="0" fontId="2" fillId="0" borderId="76" xfId="1239" applyFont="1" applyFill="1" applyBorder="1" applyAlignment="1">
      <alignment horizontal="center" vertical="center"/>
      <protection/>
    </xf>
    <xf numFmtId="0" fontId="2" fillId="0" borderId="53" xfId="1239" applyFont="1" applyFill="1" applyBorder="1" applyAlignment="1">
      <alignment horizontal="center" vertical="center"/>
      <protection/>
    </xf>
    <xf numFmtId="0" fontId="2" fillId="0" borderId="77" xfId="1239" applyFont="1" applyFill="1" applyBorder="1" applyAlignment="1">
      <alignment horizontal="center" vertical="center"/>
      <protection/>
    </xf>
    <xf numFmtId="0" fontId="1" fillId="0" borderId="67" xfId="1239" applyFont="1" applyFill="1" applyBorder="1" applyAlignment="1">
      <alignment horizontal="center" vertical="center" wrapText="1"/>
      <protection/>
    </xf>
    <xf numFmtId="0" fontId="2" fillId="0" borderId="48" xfId="1239" applyFont="1" applyFill="1" applyBorder="1" applyAlignment="1">
      <alignment horizontal="center" vertical="center" wrapText="1"/>
      <protection/>
    </xf>
    <xf numFmtId="0" fontId="2" fillId="0" borderId="49" xfId="1239" applyFont="1" applyFill="1" applyBorder="1" applyAlignment="1">
      <alignment horizontal="center" vertical="center" wrapText="1"/>
      <protection/>
    </xf>
    <xf numFmtId="0" fontId="2" fillId="0" borderId="50" xfId="1239" applyFont="1" applyFill="1" applyBorder="1" applyAlignment="1">
      <alignment horizontal="center" vertical="center" wrapText="1"/>
      <protection/>
    </xf>
    <xf numFmtId="0" fontId="2" fillId="0" borderId="76" xfId="1239" applyFont="1" applyFill="1" applyBorder="1" applyAlignment="1">
      <alignment horizontal="center" vertical="center" wrapText="1"/>
      <protection/>
    </xf>
    <xf numFmtId="0" fontId="2" fillId="0" borderId="53" xfId="1239" applyFont="1" applyFill="1" applyBorder="1" applyAlignment="1">
      <alignment horizontal="center" vertical="center" wrapText="1"/>
      <protection/>
    </xf>
    <xf numFmtId="0" fontId="2" fillId="0" borderId="77" xfId="1239" applyFont="1" applyFill="1" applyBorder="1" applyAlignment="1">
      <alignment horizontal="center" vertical="center" wrapText="1"/>
      <protection/>
    </xf>
    <xf numFmtId="0" fontId="68" fillId="0" borderId="27" xfId="0" applyFont="1" applyBorder="1" applyAlignment="1">
      <alignment horizontal="center" vertical="center" wrapText="1"/>
    </xf>
    <xf numFmtId="0" fontId="68" fillId="0" borderId="67" xfId="0" applyFont="1" applyBorder="1" applyAlignment="1">
      <alignment horizontal="center" vertical="center" wrapText="1"/>
    </xf>
    <xf numFmtId="0" fontId="68" fillId="0" borderId="68"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78" xfId="0" applyFont="1" applyBorder="1" applyAlignment="1">
      <alignment horizontal="center" vertical="center" wrapText="1"/>
    </xf>
    <xf numFmtId="10" fontId="71" fillId="0" borderId="18" xfId="0" applyNumberFormat="1" applyFont="1" applyBorder="1" applyAlignment="1">
      <alignment horizontal="center" vertical="center" wrapText="1"/>
    </xf>
    <xf numFmtId="10" fontId="71" fillId="0" borderId="78" xfId="0" applyNumberFormat="1" applyFont="1" applyBorder="1" applyAlignment="1">
      <alignment horizontal="center" vertical="center" wrapText="1"/>
    </xf>
    <xf numFmtId="10" fontId="71" fillId="0" borderId="40" xfId="0" applyNumberFormat="1" applyFont="1" applyBorder="1" applyAlignment="1">
      <alignment horizontal="center" vertical="center" wrapText="1"/>
    </xf>
    <xf numFmtId="0" fontId="71" fillId="33" borderId="19" xfId="0" applyFont="1" applyFill="1" applyBorder="1" applyAlignment="1">
      <alignment horizontal="center" vertical="center" wrapText="1"/>
    </xf>
    <xf numFmtId="0" fontId="71" fillId="33" borderId="79" xfId="0" applyFont="1" applyFill="1" applyBorder="1" applyAlignment="1">
      <alignment horizontal="center" vertical="center" wrapText="1"/>
    </xf>
    <xf numFmtId="0" fontId="71" fillId="33" borderId="41" xfId="0" applyFont="1" applyFill="1" applyBorder="1" applyAlignment="1">
      <alignment horizontal="center" vertical="center" wrapText="1"/>
    </xf>
    <xf numFmtId="0" fontId="71" fillId="0" borderId="79" xfId="0" applyFont="1" applyBorder="1" applyAlignment="1">
      <alignment horizontal="center" vertical="center" wrapText="1"/>
    </xf>
    <xf numFmtId="2" fontId="75" fillId="0" borderId="18" xfId="0" applyNumberFormat="1" applyFont="1" applyFill="1" applyBorder="1" applyAlignment="1">
      <alignment horizontal="center" vertical="center" wrapText="1"/>
    </xf>
    <xf numFmtId="2" fontId="75" fillId="0" borderId="40" xfId="0" applyNumberFormat="1"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40" xfId="0" applyFont="1" applyFill="1" applyBorder="1" applyAlignment="1">
      <alignment horizontal="center" vertical="center" wrapText="1"/>
    </xf>
    <xf numFmtId="184" fontId="71" fillId="33" borderId="18" xfId="0" applyNumberFormat="1" applyFont="1" applyFill="1" applyBorder="1" applyAlignment="1">
      <alignment horizontal="right" vertical="center" wrapText="1"/>
    </xf>
    <xf numFmtId="184" fontId="71" fillId="33" borderId="40" xfId="0" applyNumberFormat="1" applyFont="1" applyFill="1" applyBorder="1" applyAlignment="1">
      <alignment horizontal="right" vertical="center" wrapText="1"/>
    </xf>
    <xf numFmtId="0" fontId="2" fillId="0" borderId="33" xfId="1239" applyFont="1" applyFill="1" applyBorder="1" applyAlignment="1">
      <alignment horizontal="center" vertical="center"/>
      <protection/>
    </xf>
    <xf numFmtId="0" fontId="2" fillId="0" borderId="32" xfId="1239" applyFont="1" applyFill="1" applyBorder="1" applyAlignment="1">
      <alignment horizontal="center" vertical="center"/>
      <protection/>
    </xf>
    <xf numFmtId="0" fontId="2" fillId="0" borderId="80" xfId="1239" applyFont="1" applyFill="1" applyBorder="1" applyAlignment="1">
      <alignment horizontal="center" vertical="center"/>
      <protection/>
    </xf>
    <xf numFmtId="0" fontId="2" fillId="0" borderId="38" xfId="1239" applyFont="1" applyFill="1" applyBorder="1" applyAlignment="1">
      <alignment horizontal="center" vertical="center"/>
      <protection/>
    </xf>
    <xf numFmtId="0" fontId="2" fillId="0" borderId="33" xfId="1239" applyFont="1" applyFill="1" applyBorder="1" applyAlignment="1">
      <alignment horizontal="center" vertical="center" wrapText="1"/>
      <protection/>
    </xf>
    <xf numFmtId="0" fontId="1" fillId="0" borderId="33" xfId="1239" applyFont="1" applyFill="1" applyBorder="1" applyAlignment="1">
      <alignment horizontal="justify" vertical="center" wrapText="1"/>
      <protection/>
    </xf>
    <xf numFmtId="0" fontId="0" fillId="0" borderId="32" xfId="0" applyBorder="1" applyAlignment="1">
      <alignment horizontal="justify" vertical="center"/>
    </xf>
    <xf numFmtId="0" fontId="0" fillId="0" borderId="80" xfId="0" applyBorder="1" applyAlignment="1">
      <alignment horizontal="justify" vertical="center"/>
    </xf>
    <xf numFmtId="0" fontId="1" fillId="0" borderId="33" xfId="1239" applyFont="1" applyFill="1" applyBorder="1" applyAlignment="1">
      <alignment horizontal="center" vertical="center"/>
      <protection/>
    </xf>
    <xf numFmtId="0" fontId="1" fillId="0" borderId="32" xfId="1239" applyFont="1" applyFill="1" applyBorder="1" applyAlignment="1">
      <alignment horizontal="center" vertical="center"/>
      <protection/>
    </xf>
    <xf numFmtId="0" fontId="1" fillId="0" borderId="38" xfId="1239" applyFont="1" applyFill="1" applyBorder="1" applyAlignment="1">
      <alignment horizontal="center" vertical="center"/>
      <protection/>
    </xf>
    <xf numFmtId="0" fontId="2" fillId="35" borderId="15"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2" fillId="35" borderId="22" xfId="0" applyFont="1" applyFill="1" applyBorder="1" applyAlignment="1">
      <alignment horizontal="left" vertical="center" wrapText="1"/>
    </xf>
    <xf numFmtId="0" fontId="71" fillId="33" borderId="17" xfId="0" applyFont="1" applyFill="1" applyBorder="1" applyAlignment="1">
      <alignment horizontal="justify" vertical="center" wrapText="1"/>
    </xf>
    <xf numFmtId="0" fontId="71" fillId="33" borderId="22" xfId="0" applyFont="1" applyFill="1" applyBorder="1" applyAlignment="1">
      <alignment horizontal="justify" vertical="center" wrapText="1"/>
    </xf>
    <xf numFmtId="0" fontId="71" fillId="33" borderId="23" xfId="0" applyFont="1" applyFill="1" applyBorder="1" applyAlignment="1">
      <alignment horizontal="justify" vertical="center" wrapText="1"/>
    </xf>
    <xf numFmtId="0" fontId="71" fillId="33" borderId="12" xfId="0" applyFont="1" applyFill="1" applyBorder="1" applyAlignment="1">
      <alignment horizontal="justify" vertical="center" wrapText="1"/>
    </xf>
    <xf numFmtId="0" fontId="71" fillId="33" borderId="10" xfId="0" applyFont="1" applyFill="1" applyBorder="1" applyAlignment="1">
      <alignment horizontal="justify" vertical="center" wrapText="1"/>
    </xf>
    <xf numFmtId="0" fontId="71" fillId="33" borderId="30" xfId="0" applyFont="1" applyFill="1" applyBorder="1" applyAlignment="1">
      <alignment horizontal="justify" vertical="center" wrapText="1"/>
    </xf>
    <xf numFmtId="0" fontId="71" fillId="33" borderId="65" xfId="0" applyFont="1" applyFill="1" applyBorder="1" applyAlignment="1">
      <alignment horizontal="justify" vertical="center" wrapText="1"/>
    </xf>
    <xf numFmtId="0" fontId="68" fillId="33" borderId="81"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8" fillId="33" borderId="82" xfId="0" applyFont="1" applyFill="1" applyBorder="1" applyAlignment="1">
      <alignment horizontal="center" vertical="center" wrapText="1"/>
    </xf>
    <xf numFmtId="0" fontId="2" fillId="34" borderId="27" xfId="1238" applyFont="1" applyFill="1" applyBorder="1" applyAlignment="1">
      <alignment horizontal="center" vertical="center" wrapText="1"/>
      <protection/>
    </xf>
    <xf numFmtId="0" fontId="2" fillId="34" borderId="67" xfId="1238" applyFont="1" applyFill="1" applyBorder="1" applyAlignment="1">
      <alignment horizontal="center" vertical="center" wrapText="1"/>
      <protection/>
    </xf>
    <xf numFmtId="0" fontId="2" fillId="34" borderId="68" xfId="1238" applyFont="1" applyFill="1" applyBorder="1" applyAlignment="1">
      <alignment horizontal="center" vertical="center" wrapText="1"/>
      <protection/>
    </xf>
    <xf numFmtId="0" fontId="2" fillId="39" borderId="27" xfId="1238" applyFont="1" applyFill="1" applyBorder="1" applyAlignment="1">
      <alignment horizontal="center" vertical="center" wrapText="1"/>
      <protection/>
    </xf>
    <xf numFmtId="0" fontId="2" fillId="39" borderId="67" xfId="1238" applyFont="1" applyFill="1" applyBorder="1" applyAlignment="1">
      <alignment horizontal="center" vertical="center" wrapText="1"/>
      <protection/>
    </xf>
    <xf numFmtId="0" fontId="2" fillId="39" borderId="68" xfId="1238" applyFont="1" applyFill="1" applyBorder="1" applyAlignment="1">
      <alignment horizontal="center" vertical="center" wrapText="1"/>
      <protection/>
    </xf>
    <xf numFmtId="0" fontId="71" fillId="33" borderId="15" xfId="0" applyFont="1" applyFill="1" applyBorder="1" applyAlignment="1">
      <alignment horizontal="justify" vertical="center" wrapText="1"/>
    </xf>
    <xf numFmtId="0" fontId="71" fillId="33" borderId="20" xfId="0" applyFont="1" applyFill="1" applyBorder="1" applyAlignment="1">
      <alignment horizontal="justify" vertical="center" wrapText="1"/>
    </xf>
    <xf numFmtId="0" fontId="71" fillId="33" borderId="21" xfId="0" applyFont="1" applyFill="1" applyBorder="1" applyAlignment="1">
      <alignment horizontal="justify" vertical="center" wrapText="1"/>
    </xf>
    <xf numFmtId="0" fontId="71" fillId="33" borderId="63" xfId="0" applyFont="1" applyFill="1" applyBorder="1" applyAlignment="1">
      <alignment horizontal="justify" vertical="center" wrapText="1"/>
    </xf>
    <xf numFmtId="0" fontId="71" fillId="33" borderId="16" xfId="0" applyFont="1" applyFill="1" applyBorder="1" applyAlignment="1">
      <alignment horizontal="justify" vertical="center" wrapText="1"/>
    </xf>
    <xf numFmtId="0" fontId="12" fillId="40" borderId="27" xfId="0" applyFont="1" applyFill="1" applyBorder="1" applyAlignment="1">
      <alignment horizontal="center" vertical="center" wrapText="1"/>
    </xf>
    <xf numFmtId="0" fontId="12" fillId="40" borderId="67" xfId="0" applyFont="1" applyFill="1" applyBorder="1" applyAlignment="1">
      <alignment horizontal="center" vertical="center" wrapText="1"/>
    </xf>
    <xf numFmtId="0" fontId="12" fillId="40" borderId="68" xfId="0" applyFont="1" applyFill="1" applyBorder="1" applyAlignment="1">
      <alignment horizontal="center" vertical="center" wrapText="1"/>
    </xf>
    <xf numFmtId="0" fontId="12" fillId="40" borderId="50" xfId="0" applyFont="1" applyFill="1" applyBorder="1" applyAlignment="1">
      <alignment horizontal="center" vertical="center" wrapText="1"/>
    </xf>
    <xf numFmtId="0" fontId="18" fillId="37" borderId="27" xfId="0" applyFont="1" applyFill="1" applyBorder="1" applyAlignment="1">
      <alignment horizontal="center" vertical="center" wrapText="1"/>
    </xf>
    <xf numFmtId="0" fontId="18" fillId="37" borderId="49" xfId="0" applyFont="1" applyFill="1" applyBorder="1" applyAlignment="1">
      <alignment horizontal="center" vertical="center" wrapText="1"/>
    </xf>
    <xf numFmtId="0" fontId="18" fillId="37" borderId="50"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82"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7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 fillId="33" borderId="21" xfId="0" applyFont="1" applyFill="1" applyBorder="1" applyAlignment="1">
      <alignment horizontal="justify" vertical="center" wrapText="1"/>
    </xf>
    <xf numFmtId="224" fontId="1" fillId="33" borderId="22" xfId="0" applyNumberFormat="1" applyFont="1" applyFill="1" applyBorder="1" applyAlignment="1">
      <alignment horizontal="justify" vertical="center" wrapText="1"/>
    </xf>
    <xf numFmtId="224" fontId="1" fillId="33" borderId="23" xfId="0" applyNumberFormat="1" applyFont="1" applyFill="1" applyBorder="1" applyAlignment="1">
      <alignment horizontal="justify" vertical="center" wrapText="1"/>
    </xf>
    <xf numFmtId="0" fontId="1" fillId="33" borderId="75" xfId="0" applyFont="1" applyFill="1" applyBorder="1" applyAlignment="1">
      <alignment horizontal="center"/>
    </xf>
    <xf numFmtId="0" fontId="1" fillId="33" borderId="0" xfId="0" applyFont="1" applyFill="1" applyBorder="1" applyAlignment="1">
      <alignment horizontal="center"/>
    </xf>
    <xf numFmtId="0" fontId="1" fillId="33" borderId="83" xfId="0" applyFont="1" applyFill="1" applyBorder="1" applyAlignment="1">
      <alignment horizontal="center"/>
    </xf>
    <xf numFmtId="0" fontId="12" fillId="40" borderId="27" xfId="0" applyFont="1" applyFill="1" applyBorder="1" applyAlignment="1">
      <alignment horizontal="center"/>
    </xf>
    <xf numFmtId="0" fontId="12" fillId="40" borderId="67" xfId="0" applyFont="1" applyFill="1" applyBorder="1" applyAlignment="1">
      <alignment horizontal="center"/>
    </xf>
    <xf numFmtId="0" fontId="12" fillId="40" borderId="68" xfId="0" applyFont="1" applyFill="1" applyBorder="1" applyAlignment="1">
      <alignment horizontal="center"/>
    </xf>
    <xf numFmtId="0" fontId="2" fillId="33" borderId="81" xfId="0" applyFont="1" applyFill="1" applyBorder="1" applyAlignment="1">
      <alignment horizontal="center" vertical="center" wrapText="1"/>
    </xf>
    <xf numFmtId="0" fontId="1" fillId="33" borderId="27" xfId="0" applyFont="1" applyFill="1" applyBorder="1" applyAlignment="1">
      <alignment horizontal="justify" vertical="center" wrapText="1"/>
    </xf>
    <xf numFmtId="0" fontId="1" fillId="33" borderId="67" xfId="0" applyFont="1" applyFill="1" applyBorder="1" applyAlignment="1">
      <alignment horizontal="justify" vertical="center" wrapText="1"/>
    </xf>
    <xf numFmtId="0" fontId="1" fillId="33" borderId="68" xfId="0" applyFont="1" applyFill="1" applyBorder="1" applyAlignment="1">
      <alignment horizontal="justify" vertical="center" wrapText="1"/>
    </xf>
    <xf numFmtId="0" fontId="2" fillId="33" borderId="35"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67" xfId="0" applyBorder="1" applyAlignment="1">
      <alignment/>
    </xf>
    <xf numFmtId="0" fontId="0" fillId="0" borderId="68" xfId="0" applyBorder="1" applyAlignment="1">
      <alignment/>
    </xf>
    <xf numFmtId="0" fontId="18" fillId="37" borderId="67" xfId="0" applyFont="1" applyFill="1" applyBorder="1" applyAlignment="1">
      <alignment horizontal="center" vertical="center" wrapText="1"/>
    </xf>
    <xf numFmtId="0" fontId="18" fillId="37" borderId="68" xfId="0" applyFont="1" applyFill="1" applyBorder="1" applyAlignment="1">
      <alignment horizontal="center" vertical="center" wrapText="1"/>
    </xf>
    <xf numFmtId="0" fontId="2" fillId="0" borderId="0" xfId="0" applyFont="1" applyAlignment="1">
      <alignment horizontal="left" wrapText="1"/>
    </xf>
    <xf numFmtId="0" fontId="12" fillId="40" borderId="10" xfId="1239" applyFont="1" applyFill="1" applyBorder="1" applyAlignment="1">
      <alignment horizontal="center" vertical="center"/>
      <protection/>
    </xf>
    <xf numFmtId="0" fontId="2" fillId="0" borderId="14" xfId="0" applyFont="1" applyFill="1" applyBorder="1" applyAlignment="1">
      <alignment horizontal="center" vertical="center" wrapText="1"/>
    </xf>
    <xf numFmtId="0" fontId="0" fillId="0" borderId="84" xfId="0" applyBorder="1" applyAlignment="1">
      <alignment/>
    </xf>
    <xf numFmtId="0" fontId="0" fillId="0" borderId="12" xfId="0" applyBorder="1" applyAlignment="1">
      <alignment/>
    </xf>
    <xf numFmtId="2" fontId="10" fillId="33" borderId="14" xfId="1239" applyNumberFormat="1" applyFont="1" applyFill="1" applyBorder="1" applyAlignment="1">
      <alignment horizontal="center" vertical="center" wrapText="1"/>
      <protection/>
    </xf>
    <xf numFmtId="2" fontId="10" fillId="33" borderId="84" xfId="1239" applyNumberFormat="1" applyFont="1" applyFill="1" applyBorder="1" applyAlignment="1">
      <alignment horizontal="center" vertical="center" wrapText="1"/>
      <protection/>
    </xf>
    <xf numFmtId="2" fontId="10" fillId="33" borderId="12" xfId="1239" applyNumberFormat="1" applyFont="1" applyFill="1" applyBorder="1" applyAlignment="1">
      <alignment horizontal="center" vertical="center" wrapText="1"/>
      <protection/>
    </xf>
    <xf numFmtId="0" fontId="1" fillId="0" borderId="55" xfId="0" applyFont="1" applyFill="1" applyBorder="1" applyAlignment="1">
      <alignment vertical="center" wrapText="1"/>
    </xf>
    <xf numFmtId="0" fontId="2" fillId="34" borderId="10" xfId="1239" applyFont="1" applyFill="1" applyBorder="1" applyAlignment="1">
      <alignment horizontal="center" vertical="center"/>
      <protection/>
    </xf>
    <xf numFmtId="0" fontId="2" fillId="33" borderId="0" xfId="1239" applyFont="1" applyFill="1" applyAlignment="1">
      <alignment horizontal="center" vertical="center"/>
      <protection/>
    </xf>
    <xf numFmtId="0" fontId="1" fillId="33" borderId="0" xfId="1239" applyFont="1" applyFill="1" applyBorder="1" applyAlignment="1">
      <alignment horizontal="center" vertical="center"/>
      <protection/>
    </xf>
    <xf numFmtId="0" fontId="1" fillId="0" borderId="10" xfId="0" applyFont="1" applyFill="1" applyBorder="1" applyAlignment="1">
      <alignment horizontal="justify" vertical="center" wrapText="1"/>
    </xf>
    <xf numFmtId="0" fontId="1" fillId="0" borderId="85" xfId="0" applyFont="1" applyFill="1" applyBorder="1" applyAlignment="1">
      <alignment horizontal="justify" vertical="center" wrapText="1"/>
    </xf>
    <xf numFmtId="0" fontId="1" fillId="0" borderId="86" xfId="0" applyFont="1" applyFill="1" applyBorder="1" applyAlignment="1">
      <alignment horizontal="justify" vertical="center" wrapText="1"/>
    </xf>
    <xf numFmtId="0" fontId="2" fillId="33" borderId="14" xfId="1239" applyFont="1" applyFill="1" applyBorder="1" applyAlignment="1">
      <alignment horizontal="center" vertical="center" wrapText="1"/>
      <protection/>
    </xf>
    <xf numFmtId="0" fontId="2" fillId="33" borderId="84" xfId="1239" applyFont="1" applyFill="1" applyBorder="1" applyAlignment="1">
      <alignment horizontal="center" vertical="center" wrapText="1"/>
      <protection/>
    </xf>
    <xf numFmtId="0" fontId="2" fillId="33" borderId="12" xfId="1239" applyFont="1" applyFill="1" applyBorder="1" applyAlignment="1">
      <alignment horizontal="center" vertical="center" wrapText="1"/>
      <protection/>
    </xf>
    <xf numFmtId="0" fontId="1" fillId="0" borderId="14"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0" xfId="0" applyFont="1" applyFill="1" applyBorder="1" applyAlignment="1">
      <alignment horizontal="left"/>
    </xf>
    <xf numFmtId="0" fontId="1" fillId="0" borderId="14" xfId="0" applyFont="1" applyFill="1" applyBorder="1" applyAlignment="1">
      <alignment horizontal="left" vertical="center"/>
    </xf>
    <xf numFmtId="0" fontId="1" fillId="0" borderId="87" xfId="0" applyFont="1" applyFill="1" applyBorder="1" applyAlignment="1">
      <alignment horizontal="left" vertical="center"/>
    </xf>
    <xf numFmtId="0" fontId="1" fillId="0" borderId="12" xfId="0" applyFont="1" applyFill="1" applyBorder="1" applyAlignment="1">
      <alignment horizontal="left" vertical="center"/>
    </xf>
    <xf numFmtId="0" fontId="1" fillId="0" borderId="14" xfId="0" applyFont="1" applyFill="1" applyBorder="1" applyAlignment="1">
      <alignment horizontal="justify" vertical="center"/>
    </xf>
    <xf numFmtId="0" fontId="1" fillId="0" borderId="12" xfId="0" applyFont="1" applyFill="1" applyBorder="1" applyAlignment="1">
      <alignment horizontal="justify" vertical="center"/>
    </xf>
    <xf numFmtId="0" fontId="1" fillId="0" borderId="1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center" vertical="center" wrapText="1"/>
    </xf>
    <xf numFmtId="191" fontId="1" fillId="0" borderId="10" xfId="986" applyFont="1" applyFill="1" applyBorder="1" applyAlignment="1" applyProtection="1">
      <alignment horizontal="justify" vertical="center" wrapText="1"/>
      <protection/>
    </xf>
    <xf numFmtId="0" fontId="22" fillId="0" borderId="10" xfId="0" applyFont="1" applyFill="1" applyBorder="1" applyAlignment="1">
      <alignment horizontal="justify" vertical="center" wrapText="1"/>
    </xf>
    <xf numFmtId="0" fontId="74" fillId="33" borderId="0" xfId="0" applyFont="1" applyFill="1" applyBorder="1" applyAlignment="1">
      <alignment horizontal="justify" vertical="justify" wrapText="1"/>
    </xf>
    <xf numFmtId="0" fontId="0" fillId="33" borderId="0" xfId="0" applyFont="1" applyFill="1" applyBorder="1" applyAlignment="1">
      <alignment horizontal="justify" vertical="justify" wrapText="1"/>
    </xf>
    <xf numFmtId="0" fontId="0" fillId="33" borderId="0" xfId="0" applyFont="1" applyFill="1" applyBorder="1" applyAlignment="1">
      <alignment horizontal="left" vertical="justify" wrapText="1"/>
    </xf>
    <xf numFmtId="0" fontId="0" fillId="33" borderId="0" xfId="0" applyFont="1" applyFill="1" applyBorder="1" applyAlignment="1">
      <alignment horizontal="center" vertical="justify" wrapText="1"/>
    </xf>
    <xf numFmtId="0" fontId="0" fillId="33" borderId="0" xfId="0" applyFont="1" applyFill="1" applyBorder="1" applyAlignment="1">
      <alignment horizontal="center" vertical="justify" wrapText="1"/>
    </xf>
    <xf numFmtId="0" fontId="68" fillId="0" borderId="0" xfId="0" applyFont="1" applyFill="1" applyBorder="1" applyAlignment="1">
      <alignment/>
    </xf>
    <xf numFmtId="0" fontId="1" fillId="0" borderId="0" xfId="0" applyFont="1" applyFill="1" applyBorder="1" applyAlignment="1">
      <alignment/>
    </xf>
    <xf numFmtId="0" fontId="68" fillId="0" borderId="0" xfId="0" applyFont="1" applyFill="1" applyBorder="1" applyAlignment="1">
      <alignment horizontal="center" wrapText="1"/>
    </xf>
    <xf numFmtId="0" fontId="2" fillId="33" borderId="0" xfId="0" applyFont="1" applyFill="1" applyBorder="1" applyAlignment="1">
      <alignment horizontal="justify" vertical="justify" wrapText="1"/>
    </xf>
    <xf numFmtId="0" fontId="68" fillId="0" borderId="0" xfId="0" applyFont="1" applyFill="1" applyBorder="1" applyAlignment="1">
      <alignment horizontal="center" wrapText="1"/>
    </xf>
    <xf numFmtId="0" fontId="2" fillId="33" borderId="0" xfId="0" applyFont="1" applyFill="1" applyBorder="1" applyAlignment="1">
      <alignment horizontal="center" vertical="justify"/>
    </xf>
    <xf numFmtId="0" fontId="68" fillId="0" borderId="88" xfId="0" applyFont="1" applyFill="1" applyBorder="1" applyAlignment="1">
      <alignment horizontal="left" wrapText="1"/>
    </xf>
    <xf numFmtId="0" fontId="71" fillId="0" borderId="0" xfId="0" applyFont="1" applyFill="1" applyBorder="1" applyAlignment="1">
      <alignment/>
    </xf>
    <xf numFmtId="0" fontId="68" fillId="33" borderId="0" xfId="0" applyFont="1" applyFill="1" applyBorder="1" applyAlignment="1">
      <alignment horizontal="center" vertical="center" wrapText="1"/>
    </xf>
    <xf numFmtId="0" fontId="71" fillId="33" borderId="0" xfId="0" applyFont="1" applyFill="1" applyBorder="1" applyAlignment="1">
      <alignment horizontal="justify" vertical="center" wrapText="1"/>
    </xf>
    <xf numFmtId="0" fontId="2" fillId="0" borderId="0" xfId="0" applyFont="1" applyFill="1" applyBorder="1" applyAlignment="1">
      <alignment/>
    </xf>
    <xf numFmtId="4" fontId="1" fillId="0" borderId="0" xfId="0" applyNumberFormat="1" applyFont="1" applyFill="1" applyBorder="1" applyAlignment="1">
      <alignment/>
    </xf>
  </cellXfs>
  <cellStyles count="1571">
    <cellStyle name="Normal" xfId="0"/>
    <cellStyle name="_EVALUACION TECNICA METROVIVIENDA 2010" xfId="15"/>
    <cellStyle name="_EVALUACION TECNICA METROVIVIENDA 2010_INFORME DE EVALUACION TECNICO PRELIMINAR AJUSTADO" xfId="16"/>
    <cellStyle name="20% - Énfasis1" xfId="17"/>
    <cellStyle name="20% - Énfasis2" xfId="18"/>
    <cellStyle name="20% - Énfasis3" xfId="19"/>
    <cellStyle name="20% - Énfasis4" xfId="20"/>
    <cellStyle name="20% - Énfasis5"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a"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tilo 1" xfId="48"/>
    <cellStyle name="Estilo 1 10" xfId="49"/>
    <cellStyle name="Estilo 1 100" xfId="50"/>
    <cellStyle name="Estilo 1 101" xfId="51"/>
    <cellStyle name="Estilo 1 102" xfId="52"/>
    <cellStyle name="Estilo 1 11" xfId="53"/>
    <cellStyle name="Estilo 1 12" xfId="54"/>
    <cellStyle name="Estilo 1 13" xfId="55"/>
    <cellStyle name="Estilo 1 14" xfId="56"/>
    <cellStyle name="Estilo 1 15" xfId="57"/>
    <cellStyle name="Estilo 1 16" xfId="58"/>
    <cellStyle name="Estilo 1 17" xfId="59"/>
    <cellStyle name="Estilo 1 18" xfId="60"/>
    <cellStyle name="Estilo 1 19" xfId="61"/>
    <cellStyle name="Estilo 1 2" xfId="62"/>
    <cellStyle name="Estilo 1 20" xfId="63"/>
    <cellStyle name="Estilo 1 21" xfId="64"/>
    <cellStyle name="Estilo 1 22" xfId="65"/>
    <cellStyle name="Estilo 1 23" xfId="66"/>
    <cellStyle name="Estilo 1 24" xfId="67"/>
    <cellStyle name="Estilo 1 25" xfId="68"/>
    <cellStyle name="Estilo 1 26" xfId="69"/>
    <cellStyle name="Estilo 1 27" xfId="70"/>
    <cellStyle name="Estilo 1 28" xfId="71"/>
    <cellStyle name="Estilo 1 29" xfId="72"/>
    <cellStyle name="Estilo 1 3" xfId="73"/>
    <cellStyle name="Estilo 1 30" xfId="74"/>
    <cellStyle name="Estilo 1 31" xfId="75"/>
    <cellStyle name="Estilo 1 32" xfId="76"/>
    <cellStyle name="Estilo 1 33" xfId="77"/>
    <cellStyle name="Estilo 1 34" xfId="78"/>
    <cellStyle name="Estilo 1 35" xfId="79"/>
    <cellStyle name="Estilo 1 36" xfId="80"/>
    <cellStyle name="Estilo 1 37" xfId="81"/>
    <cellStyle name="Estilo 1 38" xfId="82"/>
    <cellStyle name="Estilo 1 39" xfId="83"/>
    <cellStyle name="Estilo 1 4" xfId="84"/>
    <cellStyle name="Estilo 1 40" xfId="85"/>
    <cellStyle name="Estilo 1 41" xfId="86"/>
    <cellStyle name="Estilo 1 42" xfId="87"/>
    <cellStyle name="Estilo 1 43" xfId="88"/>
    <cellStyle name="Estilo 1 44" xfId="89"/>
    <cellStyle name="Estilo 1 45" xfId="90"/>
    <cellStyle name="Estilo 1 46" xfId="91"/>
    <cellStyle name="Estilo 1 47" xfId="92"/>
    <cellStyle name="Estilo 1 48" xfId="93"/>
    <cellStyle name="Estilo 1 49" xfId="94"/>
    <cellStyle name="Estilo 1 5" xfId="95"/>
    <cellStyle name="Estilo 1 50" xfId="96"/>
    <cellStyle name="Estilo 1 51" xfId="97"/>
    <cellStyle name="Estilo 1 52" xfId="98"/>
    <cellStyle name="Estilo 1 53" xfId="99"/>
    <cellStyle name="Estilo 1 54" xfId="100"/>
    <cellStyle name="Estilo 1 55" xfId="101"/>
    <cellStyle name="Estilo 1 56" xfId="102"/>
    <cellStyle name="Estilo 1 57" xfId="103"/>
    <cellStyle name="Estilo 1 58" xfId="104"/>
    <cellStyle name="Estilo 1 59" xfId="105"/>
    <cellStyle name="Estilo 1 6" xfId="106"/>
    <cellStyle name="Estilo 1 60" xfId="107"/>
    <cellStyle name="Estilo 1 61" xfId="108"/>
    <cellStyle name="Estilo 1 62" xfId="109"/>
    <cellStyle name="Estilo 1 63" xfId="110"/>
    <cellStyle name="Estilo 1 64" xfId="111"/>
    <cellStyle name="Estilo 1 65" xfId="112"/>
    <cellStyle name="Estilo 1 66" xfId="113"/>
    <cellStyle name="Estilo 1 67" xfId="114"/>
    <cellStyle name="Estilo 1 68" xfId="115"/>
    <cellStyle name="Estilo 1 69" xfId="116"/>
    <cellStyle name="Estilo 1 7" xfId="117"/>
    <cellStyle name="Estilo 1 70" xfId="118"/>
    <cellStyle name="Estilo 1 71" xfId="119"/>
    <cellStyle name="Estilo 1 72" xfId="120"/>
    <cellStyle name="Estilo 1 73" xfId="121"/>
    <cellStyle name="Estilo 1 74" xfId="122"/>
    <cellStyle name="Estilo 1 75" xfId="123"/>
    <cellStyle name="Estilo 1 76" xfId="124"/>
    <cellStyle name="Estilo 1 77" xfId="125"/>
    <cellStyle name="Estilo 1 78" xfId="126"/>
    <cellStyle name="Estilo 1 79" xfId="127"/>
    <cellStyle name="Estilo 1 8" xfId="128"/>
    <cellStyle name="Estilo 1 80" xfId="129"/>
    <cellStyle name="Estilo 1 81" xfId="130"/>
    <cellStyle name="Estilo 1 82" xfId="131"/>
    <cellStyle name="Estilo 1 83" xfId="132"/>
    <cellStyle name="Estilo 1 84" xfId="133"/>
    <cellStyle name="Estilo 1 85" xfId="134"/>
    <cellStyle name="Estilo 1 86" xfId="135"/>
    <cellStyle name="Estilo 1 87" xfId="136"/>
    <cellStyle name="Estilo 1 88" xfId="137"/>
    <cellStyle name="Estilo 1 89" xfId="138"/>
    <cellStyle name="Estilo 1 9" xfId="139"/>
    <cellStyle name="Estilo 1 90" xfId="140"/>
    <cellStyle name="Estilo 1 91" xfId="141"/>
    <cellStyle name="Estilo 1 92" xfId="142"/>
    <cellStyle name="Estilo 1 93" xfId="143"/>
    <cellStyle name="Estilo 1 94" xfId="144"/>
    <cellStyle name="Estilo 1 95" xfId="145"/>
    <cellStyle name="Estilo 1 96" xfId="146"/>
    <cellStyle name="Estilo 1 97" xfId="147"/>
    <cellStyle name="Estilo 1 98" xfId="148"/>
    <cellStyle name="Estilo 1 99" xfId="149"/>
    <cellStyle name="Euro" xfId="150"/>
    <cellStyle name="Euro 10" xfId="151"/>
    <cellStyle name="Euro 11" xfId="152"/>
    <cellStyle name="Euro 12" xfId="153"/>
    <cellStyle name="Euro 13" xfId="154"/>
    <cellStyle name="Euro 14" xfId="155"/>
    <cellStyle name="Euro 15" xfId="156"/>
    <cellStyle name="Euro 16" xfId="157"/>
    <cellStyle name="Euro 17" xfId="158"/>
    <cellStyle name="Euro 18" xfId="159"/>
    <cellStyle name="Euro 19" xfId="160"/>
    <cellStyle name="Euro 2" xfId="161"/>
    <cellStyle name="Euro 2 10" xfId="162"/>
    <cellStyle name="Euro 2 11" xfId="163"/>
    <cellStyle name="Euro 2 12" xfId="164"/>
    <cellStyle name="Euro 2 13" xfId="165"/>
    <cellStyle name="Euro 2 14" xfId="166"/>
    <cellStyle name="Euro 2 15" xfId="167"/>
    <cellStyle name="Euro 2 16" xfId="168"/>
    <cellStyle name="Euro 2 17" xfId="169"/>
    <cellStyle name="Euro 2 18" xfId="170"/>
    <cellStyle name="Euro 2 19" xfId="171"/>
    <cellStyle name="Euro 2 2" xfId="172"/>
    <cellStyle name="Euro 2 20" xfId="173"/>
    <cellStyle name="Euro 2 21" xfId="174"/>
    <cellStyle name="Euro 2 22" xfId="175"/>
    <cellStyle name="Euro 2 23" xfId="176"/>
    <cellStyle name="Euro 2 24" xfId="177"/>
    <cellStyle name="Euro 2 25" xfId="178"/>
    <cellStyle name="Euro 2 26" xfId="179"/>
    <cellStyle name="Euro 2 27" xfId="180"/>
    <cellStyle name="Euro 2 28" xfId="181"/>
    <cellStyle name="Euro 2 29" xfId="182"/>
    <cellStyle name="Euro 2 3" xfId="183"/>
    <cellStyle name="Euro 2 30" xfId="184"/>
    <cellStyle name="Euro 2 31" xfId="185"/>
    <cellStyle name="Euro 2 32" xfId="186"/>
    <cellStyle name="Euro 2 33" xfId="187"/>
    <cellStyle name="Euro 2 34" xfId="188"/>
    <cellStyle name="Euro 2 35" xfId="189"/>
    <cellStyle name="Euro 2 36" xfId="190"/>
    <cellStyle name="Euro 2 37" xfId="191"/>
    <cellStyle name="Euro 2 38" xfId="192"/>
    <cellStyle name="Euro 2 39" xfId="193"/>
    <cellStyle name="Euro 2 4" xfId="194"/>
    <cellStyle name="Euro 2 40" xfId="195"/>
    <cellStyle name="Euro 2 41" xfId="196"/>
    <cellStyle name="Euro 2 42" xfId="197"/>
    <cellStyle name="Euro 2 43" xfId="198"/>
    <cellStyle name="Euro 2 44" xfId="199"/>
    <cellStyle name="Euro 2 45" xfId="200"/>
    <cellStyle name="Euro 2 46" xfId="201"/>
    <cellStyle name="Euro 2 47" xfId="202"/>
    <cellStyle name="Euro 2 48" xfId="203"/>
    <cellStyle name="Euro 2 49" xfId="204"/>
    <cellStyle name="Euro 2 5" xfId="205"/>
    <cellStyle name="Euro 2 50" xfId="206"/>
    <cellStyle name="Euro 2 51" xfId="207"/>
    <cellStyle name="Euro 2 52" xfId="208"/>
    <cellStyle name="Euro 2 53" xfId="209"/>
    <cellStyle name="Euro 2 54" xfId="210"/>
    <cellStyle name="Euro 2 55" xfId="211"/>
    <cellStyle name="Euro 2 56" xfId="212"/>
    <cellStyle name="Euro 2 57" xfId="213"/>
    <cellStyle name="Euro 2 58" xfId="214"/>
    <cellStyle name="Euro 2 59" xfId="215"/>
    <cellStyle name="Euro 2 6" xfId="216"/>
    <cellStyle name="Euro 2 60" xfId="217"/>
    <cellStyle name="Euro 2 61" xfId="218"/>
    <cellStyle name="Euro 2 62" xfId="219"/>
    <cellStyle name="Euro 2 63" xfId="220"/>
    <cellStyle name="Euro 2 64" xfId="221"/>
    <cellStyle name="Euro 2 7" xfId="222"/>
    <cellStyle name="Euro 2 8" xfId="223"/>
    <cellStyle name="Euro 2 9" xfId="224"/>
    <cellStyle name="Euro 20" xfId="225"/>
    <cellStyle name="Euro 21" xfId="226"/>
    <cellStyle name="Euro 22" xfId="227"/>
    <cellStyle name="Euro 23" xfId="228"/>
    <cellStyle name="Euro 24" xfId="229"/>
    <cellStyle name="Euro 25" xfId="230"/>
    <cellStyle name="Euro 26" xfId="231"/>
    <cellStyle name="Euro 27" xfId="232"/>
    <cellStyle name="Euro 28" xfId="233"/>
    <cellStyle name="Euro 29" xfId="234"/>
    <cellStyle name="Euro 3" xfId="235"/>
    <cellStyle name="Euro 30" xfId="236"/>
    <cellStyle name="Euro 31" xfId="237"/>
    <cellStyle name="Euro 32" xfId="238"/>
    <cellStyle name="Euro 33" xfId="239"/>
    <cellStyle name="Euro 4" xfId="240"/>
    <cellStyle name="Euro 5" xfId="241"/>
    <cellStyle name="Euro 6" xfId="242"/>
    <cellStyle name="Euro 7" xfId="243"/>
    <cellStyle name="Euro 8" xfId="244"/>
    <cellStyle name="Euro 9" xfId="245"/>
    <cellStyle name="Hyperlink" xfId="246"/>
    <cellStyle name="Followed Hyperlink" xfId="247"/>
    <cellStyle name="Incorrecto" xfId="248"/>
    <cellStyle name="Comma" xfId="249"/>
    <cellStyle name="Comma [0]" xfId="250"/>
    <cellStyle name="Millares [0] 2" xfId="251"/>
    <cellStyle name="Millares 10" xfId="252"/>
    <cellStyle name="Millares 11" xfId="253"/>
    <cellStyle name="Millares 12" xfId="254"/>
    <cellStyle name="Millares 13" xfId="255"/>
    <cellStyle name="Millares 14" xfId="256"/>
    <cellStyle name="Millares 15" xfId="257"/>
    <cellStyle name="Millares 16" xfId="258"/>
    <cellStyle name="Millares 17" xfId="259"/>
    <cellStyle name="Millares 2" xfId="260"/>
    <cellStyle name="Millares 2 10" xfId="261"/>
    <cellStyle name="Millares 2 11" xfId="262"/>
    <cellStyle name="Millares 2 12" xfId="263"/>
    <cellStyle name="Millares 2 13" xfId="264"/>
    <cellStyle name="Millares 2 14" xfId="265"/>
    <cellStyle name="Millares 2 15" xfId="266"/>
    <cellStyle name="Millares 2 16" xfId="267"/>
    <cellStyle name="Millares 2 17" xfId="268"/>
    <cellStyle name="Millares 2 18" xfId="269"/>
    <cellStyle name="Millares 2 19" xfId="270"/>
    <cellStyle name="Millares 2 2" xfId="271"/>
    <cellStyle name="Millares 2 20" xfId="272"/>
    <cellStyle name="Millares 2 21" xfId="273"/>
    <cellStyle name="Millares 2 22" xfId="274"/>
    <cellStyle name="Millares 2 23" xfId="275"/>
    <cellStyle name="Millares 2 24" xfId="276"/>
    <cellStyle name="Millares 2 25" xfId="277"/>
    <cellStyle name="Millares 2 26" xfId="278"/>
    <cellStyle name="Millares 2 27" xfId="279"/>
    <cellStyle name="Millares 2 28" xfId="280"/>
    <cellStyle name="Millares 2 29" xfId="281"/>
    <cellStyle name="Millares 2 3" xfId="282"/>
    <cellStyle name="Millares 2 30" xfId="283"/>
    <cellStyle name="Millares 2 31" xfId="284"/>
    <cellStyle name="Millares 2 32" xfId="285"/>
    <cellStyle name="Millares 2 33" xfId="286"/>
    <cellStyle name="Millares 2 34" xfId="287"/>
    <cellStyle name="Millares 2 35" xfId="288"/>
    <cellStyle name="Millares 2 36" xfId="289"/>
    <cellStyle name="Millares 2 37" xfId="290"/>
    <cellStyle name="Millares 2 38" xfId="291"/>
    <cellStyle name="Millares 2 39" xfId="292"/>
    <cellStyle name="Millares 2 4" xfId="293"/>
    <cellStyle name="Millares 2 40" xfId="294"/>
    <cellStyle name="Millares 2 41" xfId="295"/>
    <cellStyle name="Millares 2 42" xfId="296"/>
    <cellStyle name="Millares 2 43" xfId="297"/>
    <cellStyle name="Millares 2 44" xfId="298"/>
    <cellStyle name="Millares 2 45" xfId="299"/>
    <cellStyle name="Millares 2 46" xfId="300"/>
    <cellStyle name="Millares 2 47" xfId="301"/>
    <cellStyle name="Millares 2 48" xfId="302"/>
    <cellStyle name="Millares 2 49" xfId="303"/>
    <cellStyle name="Millares 2 5" xfId="304"/>
    <cellStyle name="Millares 2 50" xfId="305"/>
    <cellStyle name="Millares 2 51" xfId="306"/>
    <cellStyle name="Millares 2 52" xfId="307"/>
    <cellStyle name="Millares 2 53" xfId="308"/>
    <cellStyle name="Millares 2 54" xfId="309"/>
    <cellStyle name="Millares 2 55" xfId="310"/>
    <cellStyle name="Millares 2 56" xfId="311"/>
    <cellStyle name="Millares 2 57" xfId="312"/>
    <cellStyle name="Millares 2 58" xfId="313"/>
    <cellStyle name="Millares 2 59" xfId="314"/>
    <cellStyle name="Millares 2 6" xfId="315"/>
    <cellStyle name="Millares 2 60" xfId="316"/>
    <cellStyle name="Millares 2 61" xfId="317"/>
    <cellStyle name="Millares 2 62" xfId="318"/>
    <cellStyle name="Millares 2 63" xfId="319"/>
    <cellStyle name="Millares 2 64" xfId="320"/>
    <cellStyle name="Millares 2 65" xfId="321"/>
    <cellStyle name="Millares 2 66" xfId="322"/>
    <cellStyle name="Millares 2 67" xfId="323"/>
    <cellStyle name="Millares 2 68" xfId="324"/>
    <cellStyle name="Millares 2 69" xfId="325"/>
    <cellStyle name="Millares 2 7" xfId="326"/>
    <cellStyle name="Millares 2 70" xfId="327"/>
    <cellStyle name="Millares 2 71" xfId="328"/>
    <cellStyle name="Millares 2 72" xfId="329"/>
    <cellStyle name="Millares 2 73" xfId="330"/>
    <cellStyle name="Millares 2 74" xfId="331"/>
    <cellStyle name="Millares 2 8" xfId="332"/>
    <cellStyle name="Millares 2 9" xfId="333"/>
    <cellStyle name="Millares 3" xfId="334"/>
    <cellStyle name="Millares 3 10" xfId="335"/>
    <cellStyle name="Millares 3 11" xfId="336"/>
    <cellStyle name="Millares 3 12" xfId="337"/>
    <cellStyle name="Millares 3 13" xfId="338"/>
    <cellStyle name="Millares 3 14" xfId="339"/>
    <cellStyle name="Millares 3 15" xfId="340"/>
    <cellStyle name="Millares 3 16" xfId="341"/>
    <cellStyle name="Millares 3 17" xfId="342"/>
    <cellStyle name="Millares 3 18" xfId="343"/>
    <cellStyle name="Millares 3 19" xfId="344"/>
    <cellStyle name="Millares 3 2" xfId="345"/>
    <cellStyle name="Millares 3 20" xfId="346"/>
    <cellStyle name="Millares 3 21" xfId="347"/>
    <cellStyle name="Millares 3 22" xfId="348"/>
    <cellStyle name="Millares 3 23" xfId="349"/>
    <cellStyle name="Millares 3 24" xfId="350"/>
    <cellStyle name="Millares 3 25" xfId="351"/>
    <cellStyle name="Millares 3 26" xfId="352"/>
    <cellStyle name="Millares 3 27" xfId="353"/>
    <cellStyle name="Millares 3 28" xfId="354"/>
    <cellStyle name="Millares 3 29" xfId="355"/>
    <cellStyle name="Millares 3 3" xfId="356"/>
    <cellStyle name="Millares 3 30" xfId="357"/>
    <cellStyle name="Millares 3 31" xfId="358"/>
    <cellStyle name="Millares 3 32" xfId="359"/>
    <cellStyle name="Millares 3 33" xfId="360"/>
    <cellStyle name="Millares 3 34" xfId="361"/>
    <cellStyle name="Millares 3 35" xfId="362"/>
    <cellStyle name="Millares 3 36" xfId="363"/>
    <cellStyle name="Millares 3 37" xfId="364"/>
    <cellStyle name="Millares 3 38" xfId="365"/>
    <cellStyle name="Millares 3 39" xfId="366"/>
    <cellStyle name="Millares 3 4" xfId="367"/>
    <cellStyle name="Millares 3 40" xfId="368"/>
    <cellStyle name="Millares 3 41" xfId="369"/>
    <cellStyle name="Millares 3 42" xfId="370"/>
    <cellStyle name="Millares 3 43" xfId="371"/>
    <cellStyle name="Millares 3 44" xfId="372"/>
    <cellStyle name="Millares 3 45" xfId="373"/>
    <cellStyle name="Millares 3 46" xfId="374"/>
    <cellStyle name="Millares 3 47" xfId="375"/>
    <cellStyle name="Millares 3 48" xfId="376"/>
    <cellStyle name="Millares 3 49" xfId="377"/>
    <cellStyle name="Millares 3 5" xfId="378"/>
    <cellStyle name="Millares 3 50" xfId="379"/>
    <cellStyle name="Millares 3 51" xfId="380"/>
    <cellStyle name="Millares 3 52" xfId="381"/>
    <cellStyle name="Millares 3 53" xfId="382"/>
    <cellStyle name="Millares 3 54" xfId="383"/>
    <cellStyle name="Millares 3 55" xfId="384"/>
    <cellStyle name="Millares 3 56" xfId="385"/>
    <cellStyle name="Millares 3 57" xfId="386"/>
    <cellStyle name="Millares 3 58" xfId="387"/>
    <cellStyle name="Millares 3 59" xfId="388"/>
    <cellStyle name="Millares 3 6" xfId="389"/>
    <cellStyle name="Millares 3 60" xfId="390"/>
    <cellStyle name="Millares 3 61" xfId="391"/>
    <cellStyle name="Millares 3 62" xfId="392"/>
    <cellStyle name="Millares 3 63" xfId="393"/>
    <cellStyle name="Millares 3 64" xfId="394"/>
    <cellStyle name="Millares 3 7" xfId="395"/>
    <cellStyle name="Millares 3 8" xfId="396"/>
    <cellStyle name="Millares 3 9" xfId="397"/>
    <cellStyle name="Millares 4" xfId="398"/>
    <cellStyle name="Millares 41" xfId="399"/>
    <cellStyle name="Millares 41 10" xfId="400"/>
    <cellStyle name="Millares 41 11" xfId="401"/>
    <cellStyle name="Millares 41 12" xfId="402"/>
    <cellStyle name="Millares 41 13" xfId="403"/>
    <cellStyle name="Millares 41 14" xfId="404"/>
    <cellStyle name="Millares 41 15" xfId="405"/>
    <cellStyle name="Millares 41 16" xfId="406"/>
    <cellStyle name="Millares 41 17" xfId="407"/>
    <cellStyle name="Millares 41 18" xfId="408"/>
    <cellStyle name="Millares 41 19" xfId="409"/>
    <cellStyle name="Millares 41 2" xfId="410"/>
    <cellStyle name="Millares 41 20" xfId="411"/>
    <cellStyle name="Millares 41 21" xfId="412"/>
    <cellStyle name="Millares 41 22" xfId="413"/>
    <cellStyle name="Millares 41 23" xfId="414"/>
    <cellStyle name="Millares 41 24" xfId="415"/>
    <cellStyle name="Millares 41 25" xfId="416"/>
    <cellStyle name="Millares 41 26" xfId="417"/>
    <cellStyle name="Millares 41 27" xfId="418"/>
    <cellStyle name="Millares 41 28" xfId="419"/>
    <cellStyle name="Millares 41 29" xfId="420"/>
    <cellStyle name="Millares 41 3" xfId="421"/>
    <cellStyle name="Millares 41 30" xfId="422"/>
    <cellStyle name="Millares 41 31" xfId="423"/>
    <cellStyle name="Millares 41 32" xfId="424"/>
    <cellStyle name="Millares 41 4" xfId="425"/>
    <cellStyle name="Millares 41 5" xfId="426"/>
    <cellStyle name="Millares 41 6" xfId="427"/>
    <cellStyle name="Millares 41 7" xfId="428"/>
    <cellStyle name="Millares 41 8" xfId="429"/>
    <cellStyle name="Millares 41 9" xfId="430"/>
    <cellStyle name="Millares 5" xfId="431"/>
    <cellStyle name="Millares 6" xfId="432"/>
    <cellStyle name="Millares 7" xfId="433"/>
    <cellStyle name="Millares 8" xfId="434"/>
    <cellStyle name="Millares 9" xfId="435"/>
    <cellStyle name="Currency" xfId="436"/>
    <cellStyle name="Currency [0]" xfId="437"/>
    <cellStyle name="Moneda 2" xfId="438"/>
    <cellStyle name="Moneda 2 10" xfId="439"/>
    <cellStyle name="Moneda 2 11" xfId="440"/>
    <cellStyle name="Moneda 2 12" xfId="441"/>
    <cellStyle name="Moneda 2 13" xfId="442"/>
    <cellStyle name="Moneda 2 14" xfId="443"/>
    <cellStyle name="Moneda 2 15" xfId="444"/>
    <cellStyle name="Moneda 2 16" xfId="445"/>
    <cellStyle name="Moneda 2 17" xfId="446"/>
    <cellStyle name="Moneda 2 18" xfId="447"/>
    <cellStyle name="Moneda 2 19" xfId="448"/>
    <cellStyle name="Moneda 2 2" xfId="449"/>
    <cellStyle name="Moneda 2 2 10" xfId="450"/>
    <cellStyle name="Moneda 2 2 11" xfId="451"/>
    <cellStyle name="Moneda 2 2 12" xfId="452"/>
    <cellStyle name="Moneda 2 2 13" xfId="453"/>
    <cellStyle name="Moneda 2 2 14" xfId="454"/>
    <cellStyle name="Moneda 2 2 15" xfId="455"/>
    <cellStyle name="Moneda 2 2 16" xfId="456"/>
    <cellStyle name="Moneda 2 2 17" xfId="457"/>
    <cellStyle name="Moneda 2 2 18" xfId="458"/>
    <cellStyle name="Moneda 2 2 19" xfId="459"/>
    <cellStyle name="Moneda 2 2 2" xfId="460"/>
    <cellStyle name="Moneda 2 2 20" xfId="461"/>
    <cellStyle name="Moneda 2 2 21" xfId="462"/>
    <cellStyle name="Moneda 2 2 22" xfId="463"/>
    <cellStyle name="Moneda 2 2 23" xfId="464"/>
    <cellStyle name="Moneda 2 2 24" xfId="465"/>
    <cellStyle name="Moneda 2 2 25" xfId="466"/>
    <cellStyle name="Moneda 2 2 26" xfId="467"/>
    <cellStyle name="Moneda 2 2 27" xfId="468"/>
    <cellStyle name="Moneda 2 2 28" xfId="469"/>
    <cellStyle name="Moneda 2 2 29" xfId="470"/>
    <cellStyle name="Moneda 2 2 3" xfId="471"/>
    <cellStyle name="Moneda 2 2 30" xfId="472"/>
    <cellStyle name="Moneda 2 2 31" xfId="473"/>
    <cellStyle name="Moneda 2 2 32" xfId="474"/>
    <cellStyle name="Moneda 2 2 33" xfId="475"/>
    <cellStyle name="Moneda 2 2 34" xfId="476"/>
    <cellStyle name="Moneda 2 2 35" xfId="477"/>
    <cellStyle name="Moneda 2 2 36" xfId="478"/>
    <cellStyle name="Moneda 2 2 37" xfId="479"/>
    <cellStyle name="Moneda 2 2 38" xfId="480"/>
    <cellStyle name="Moneda 2 2 39" xfId="481"/>
    <cellStyle name="Moneda 2 2 4" xfId="482"/>
    <cellStyle name="Moneda 2 2 40" xfId="483"/>
    <cellStyle name="Moneda 2 2 41" xfId="484"/>
    <cellStyle name="Moneda 2 2 42" xfId="485"/>
    <cellStyle name="Moneda 2 2 43" xfId="486"/>
    <cellStyle name="Moneda 2 2 44" xfId="487"/>
    <cellStyle name="Moneda 2 2 45" xfId="488"/>
    <cellStyle name="Moneda 2 2 46" xfId="489"/>
    <cellStyle name="Moneda 2 2 47" xfId="490"/>
    <cellStyle name="Moneda 2 2 48" xfId="491"/>
    <cellStyle name="Moneda 2 2 49" xfId="492"/>
    <cellStyle name="Moneda 2 2 5" xfId="493"/>
    <cellStyle name="Moneda 2 2 50" xfId="494"/>
    <cellStyle name="Moneda 2 2 51" xfId="495"/>
    <cellStyle name="Moneda 2 2 52" xfId="496"/>
    <cellStyle name="Moneda 2 2 53" xfId="497"/>
    <cellStyle name="Moneda 2 2 54" xfId="498"/>
    <cellStyle name="Moneda 2 2 55" xfId="499"/>
    <cellStyle name="Moneda 2 2 56" xfId="500"/>
    <cellStyle name="Moneda 2 2 57" xfId="501"/>
    <cellStyle name="Moneda 2 2 58" xfId="502"/>
    <cellStyle name="Moneda 2 2 59" xfId="503"/>
    <cellStyle name="Moneda 2 2 6" xfId="504"/>
    <cellStyle name="Moneda 2 2 60" xfId="505"/>
    <cellStyle name="Moneda 2 2 61" xfId="506"/>
    <cellStyle name="Moneda 2 2 62" xfId="507"/>
    <cellStyle name="Moneda 2 2 63" xfId="508"/>
    <cellStyle name="Moneda 2 2 64" xfId="509"/>
    <cellStyle name="Moneda 2 2 7" xfId="510"/>
    <cellStyle name="Moneda 2 2 8" xfId="511"/>
    <cellStyle name="Moneda 2 2 9" xfId="512"/>
    <cellStyle name="Moneda 2 20" xfId="513"/>
    <cellStyle name="Moneda 2 21" xfId="514"/>
    <cellStyle name="Moneda 2 22" xfId="515"/>
    <cellStyle name="Moneda 2 23" xfId="516"/>
    <cellStyle name="Moneda 2 24" xfId="517"/>
    <cellStyle name="Moneda 2 25" xfId="518"/>
    <cellStyle name="Moneda 2 26" xfId="519"/>
    <cellStyle name="Moneda 2 27" xfId="520"/>
    <cellStyle name="Moneda 2 28" xfId="521"/>
    <cellStyle name="Moneda 2 29" xfId="522"/>
    <cellStyle name="Moneda 2 3" xfId="523"/>
    <cellStyle name="Moneda 2 3 10" xfId="524"/>
    <cellStyle name="Moneda 2 3 11" xfId="525"/>
    <cellStyle name="Moneda 2 3 12" xfId="526"/>
    <cellStyle name="Moneda 2 3 13" xfId="527"/>
    <cellStyle name="Moneda 2 3 14" xfId="528"/>
    <cellStyle name="Moneda 2 3 15" xfId="529"/>
    <cellStyle name="Moneda 2 3 16" xfId="530"/>
    <cellStyle name="Moneda 2 3 17" xfId="531"/>
    <cellStyle name="Moneda 2 3 18" xfId="532"/>
    <cellStyle name="Moneda 2 3 19" xfId="533"/>
    <cellStyle name="Moneda 2 3 2" xfId="534"/>
    <cellStyle name="Moneda 2 3 20" xfId="535"/>
    <cellStyle name="Moneda 2 3 21" xfId="536"/>
    <cellStyle name="Moneda 2 3 22" xfId="537"/>
    <cellStyle name="Moneda 2 3 23" xfId="538"/>
    <cellStyle name="Moneda 2 3 24" xfId="539"/>
    <cellStyle name="Moneda 2 3 25" xfId="540"/>
    <cellStyle name="Moneda 2 3 26" xfId="541"/>
    <cellStyle name="Moneda 2 3 27" xfId="542"/>
    <cellStyle name="Moneda 2 3 28" xfId="543"/>
    <cellStyle name="Moneda 2 3 29" xfId="544"/>
    <cellStyle name="Moneda 2 3 3" xfId="545"/>
    <cellStyle name="Moneda 2 3 30" xfId="546"/>
    <cellStyle name="Moneda 2 3 31" xfId="547"/>
    <cellStyle name="Moneda 2 3 32" xfId="548"/>
    <cellStyle name="Moneda 2 3 4" xfId="549"/>
    <cellStyle name="Moneda 2 3 5" xfId="550"/>
    <cellStyle name="Moneda 2 3 6" xfId="551"/>
    <cellStyle name="Moneda 2 3 7" xfId="552"/>
    <cellStyle name="Moneda 2 3 8" xfId="553"/>
    <cellStyle name="Moneda 2 3 9" xfId="554"/>
    <cellStyle name="Moneda 2 30" xfId="555"/>
    <cellStyle name="Moneda 2 31" xfId="556"/>
    <cellStyle name="Moneda 2 32" xfId="557"/>
    <cellStyle name="Moneda 2 33" xfId="558"/>
    <cellStyle name="Moneda 2 34" xfId="559"/>
    <cellStyle name="Moneda 2 35" xfId="560"/>
    <cellStyle name="Moneda 2 36" xfId="561"/>
    <cellStyle name="Moneda 2 37" xfId="562"/>
    <cellStyle name="Moneda 2 38" xfId="563"/>
    <cellStyle name="Moneda 2 39" xfId="564"/>
    <cellStyle name="Moneda 2 4" xfId="565"/>
    <cellStyle name="Moneda 2 4 10" xfId="566"/>
    <cellStyle name="Moneda 2 4 11" xfId="567"/>
    <cellStyle name="Moneda 2 4 12" xfId="568"/>
    <cellStyle name="Moneda 2 4 13" xfId="569"/>
    <cellStyle name="Moneda 2 4 14" xfId="570"/>
    <cellStyle name="Moneda 2 4 15" xfId="571"/>
    <cellStyle name="Moneda 2 4 16" xfId="572"/>
    <cellStyle name="Moneda 2 4 17" xfId="573"/>
    <cellStyle name="Moneda 2 4 18" xfId="574"/>
    <cellStyle name="Moneda 2 4 19" xfId="575"/>
    <cellStyle name="Moneda 2 4 2" xfId="576"/>
    <cellStyle name="Moneda 2 4 20" xfId="577"/>
    <cellStyle name="Moneda 2 4 21" xfId="578"/>
    <cellStyle name="Moneda 2 4 22" xfId="579"/>
    <cellStyle name="Moneda 2 4 23" xfId="580"/>
    <cellStyle name="Moneda 2 4 24" xfId="581"/>
    <cellStyle name="Moneda 2 4 25" xfId="582"/>
    <cellStyle name="Moneda 2 4 26" xfId="583"/>
    <cellStyle name="Moneda 2 4 27" xfId="584"/>
    <cellStyle name="Moneda 2 4 28" xfId="585"/>
    <cellStyle name="Moneda 2 4 29" xfId="586"/>
    <cellStyle name="Moneda 2 4 3" xfId="587"/>
    <cellStyle name="Moneda 2 4 30" xfId="588"/>
    <cellStyle name="Moneda 2 4 31" xfId="589"/>
    <cellStyle name="Moneda 2 4 32" xfId="590"/>
    <cellStyle name="Moneda 2 4 4" xfId="591"/>
    <cellStyle name="Moneda 2 4 5" xfId="592"/>
    <cellStyle name="Moneda 2 4 6" xfId="593"/>
    <cellStyle name="Moneda 2 4 7" xfId="594"/>
    <cellStyle name="Moneda 2 4 8" xfId="595"/>
    <cellStyle name="Moneda 2 4 9" xfId="596"/>
    <cellStyle name="Moneda 2 40" xfId="597"/>
    <cellStyle name="Moneda 2 41" xfId="598"/>
    <cellStyle name="Moneda 2 42" xfId="599"/>
    <cellStyle name="Moneda 2 43" xfId="600"/>
    <cellStyle name="Moneda 2 44" xfId="601"/>
    <cellStyle name="Moneda 2 45" xfId="602"/>
    <cellStyle name="Moneda 2 46" xfId="603"/>
    <cellStyle name="Moneda 2 47" xfId="604"/>
    <cellStyle name="Moneda 2 48" xfId="605"/>
    <cellStyle name="Moneda 2 49" xfId="606"/>
    <cellStyle name="Moneda 2 5" xfId="607"/>
    <cellStyle name="Moneda 2 5 10" xfId="608"/>
    <cellStyle name="Moneda 2 5 11" xfId="609"/>
    <cellStyle name="Moneda 2 5 12" xfId="610"/>
    <cellStyle name="Moneda 2 5 13" xfId="611"/>
    <cellStyle name="Moneda 2 5 14" xfId="612"/>
    <cellStyle name="Moneda 2 5 15" xfId="613"/>
    <cellStyle name="Moneda 2 5 16" xfId="614"/>
    <cellStyle name="Moneda 2 5 17" xfId="615"/>
    <cellStyle name="Moneda 2 5 18" xfId="616"/>
    <cellStyle name="Moneda 2 5 19" xfId="617"/>
    <cellStyle name="Moneda 2 5 2" xfId="618"/>
    <cellStyle name="Moneda 2 5 20" xfId="619"/>
    <cellStyle name="Moneda 2 5 21" xfId="620"/>
    <cellStyle name="Moneda 2 5 22" xfId="621"/>
    <cellStyle name="Moneda 2 5 23" xfId="622"/>
    <cellStyle name="Moneda 2 5 24" xfId="623"/>
    <cellStyle name="Moneda 2 5 25" xfId="624"/>
    <cellStyle name="Moneda 2 5 26" xfId="625"/>
    <cellStyle name="Moneda 2 5 27" xfId="626"/>
    <cellStyle name="Moneda 2 5 28" xfId="627"/>
    <cellStyle name="Moneda 2 5 29" xfId="628"/>
    <cellStyle name="Moneda 2 5 3" xfId="629"/>
    <cellStyle name="Moneda 2 5 30" xfId="630"/>
    <cellStyle name="Moneda 2 5 31" xfId="631"/>
    <cellStyle name="Moneda 2 5 32" xfId="632"/>
    <cellStyle name="Moneda 2 5 4" xfId="633"/>
    <cellStyle name="Moneda 2 5 5" xfId="634"/>
    <cellStyle name="Moneda 2 5 6" xfId="635"/>
    <cellStyle name="Moneda 2 5 7" xfId="636"/>
    <cellStyle name="Moneda 2 5 8" xfId="637"/>
    <cellStyle name="Moneda 2 5 9" xfId="638"/>
    <cellStyle name="Moneda 2 50" xfId="639"/>
    <cellStyle name="Moneda 2 51" xfId="640"/>
    <cellStyle name="Moneda 2 52" xfId="641"/>
    <cellStyle name="Moneda 2 53" xfId="642"/>
    <cellStyle name="Moneda 2 54" xfId="643"/>
    <cellStyle name="Moneda 2 55" xfId="644"/>
    <cellStyle name="Moneda 2 56" xfId="645"/>
    <cellStyle name="Moneda 2 57" xfId="646"/>
    <cellStyle name="Moneda 2 58" xfId="647"/>
    <cellStyle name="Moneda 2 59" xfId="648"/>
    <cellStyle name="Moneda 2 6" xfId="649"/>
    <cellStyle name="Moneda 2 60" xfId="650"/>
    <cellStyle name="Moneda 2 61" xfId="651"/>
    <cellStyle name="Moneda 2 62" xfId="652"/>
    <cellStyle name="Moneda 2 63" xfId="653"/>
    <cellStyle name="Moneda 2 64" xfId="654"/>
    <cellStyle name="Moneda 2 65" xfId="655"/>
    <cellStyle name="Moneda 2 66" xfId="656"/>
    <cellStyle name="Moneda 2 67" xfId="657"/>
    <cellStyle name="Moneda 2 7" xfId="658"/>
    <cellStyle name="Moneda 2 8" xfId="659"/>
    <cellStyle name="Moneda 2 9" xfId="660"/>
    <cellStyle name="Moneda 3" xfId="661"/>
    <cellStyle name="Moneda 3 10" xfId="662"/>
    <cellStyle name="Moneda 3 11" xfId="663"/>
    <cellStyle name="Moneda 3 12" xfId="664"/>
    <cellStyle name="Moneda 3 13" xfId="665"/>
    <cellStyle name="Moneda 3 14" xfId="666"/>
    <cellStyle name="Moneda 3 15" xfId="667"/>
    <cellStyle name="Moneda 3 16" xfId="668"/>
    <cellStyle name="Moneda 3 17" xfId="669"/>
    <cellStyle name="Moneda 3 18" xfId="670"/>
    <cellStyle name="Moneda 3 19" xfId="671"/>
    <cellStyle name="Moneda 3 2" xfId="672"/>
    <cellStyle name="Moneda 3 2 10" xfId="673"/>
    <cellStyle name="Moneda 3 2 11" xfId="674"/>
    <cellStyle name="Moneda 3 2 12" xfId="675"/>
    <cellStyle name="Moneda 3 2 13" xfId="676"/>
    <cellStyle name="Moneda 3 2 14" xfId="677"/>
    <cellStyle name="Moneda 3 2 15" xfId="678"/>
    <cellStyle name="Moneda 3 2 16" xfId="679"/>
    <cellStyle name="Moneda 3 2 17" xfId="680"/>
    <cellStyle name="Moneda 3 2 18" xfId="681"/>
    <cellStyle name="Moneda 3 2 19" xfId="682"/>
    <cellStyle name="Moneda 3 2 2" xfId="683"/>
    <cellStyle name="Moneda 3 2 20" xfId="684"/>
    <cellStyle name="Moneda 3 2 21" xfId="685"/>
    <cellStyle name="Moneda 3 2 22" xfId="686"/>
    <cellStyle name="Moneda 3 2 23" xfId="687"/>
    <cellStyle name="Moneda 3 2 24" xfId="688"/>
    <cellStyle name="Moneda 3 2 25" xfId="689"/>
    <cellStyle name="Moneda 3 2 26" xfId="690"/>
    <cellStyle name="Moneda 3 2 27" xfId="691"/>
    <cellStyle name="Moneda 3 2 28" xfId="692"/>
    <cellStyle name="Moneda 3 2 29" xfId="693"/>
    <cellStyle name="Moneda 3 2 3" xfId="694"/>
    <cellStyle name="Moneda 3 2 30" xfId="695"/>
    <cellStyle name="Moneda 3 2 31" xfId="696"/>
    <cellStyle name="Moneda 3 2 32" xfId="697"/>
    <cellStyle name="Moneda 3 2 33" xfId="698"/>
    <cellStyle name="Moneda 3 2 34" xfId="699"/>
    <cellStyle name="Moneda 3 2 35" xfId="700"/>
    <cellStyle name="Moneda 3 2 36" xfId="701"/>
    <cellStyle name="Moneda 3 2 37" xfId="702"/>
    <cellStyle name="Moneda 3 2 38" xfId="703"/>
    <cellStyle name="Moneda 3 2 39" xfId="704"/>
    <cellStyle name="Moneda 3 2 4" xfId="705"/>
    <cellStyle name="Moneda 3 2 40" xfId="706"/>
    <cellStyle name="Moneda 3 2 41" xfId="707"/>
    <cellStyle name="Moneda 3 2 42" xfId="708"/>
    <cellStyle name="Moneda 3 2 43" xfId="709"/>
    <cellStyle name="Moneda 3 2 44" xfId="710"/>
    <cellStyle name="Moneda 3 2 45" xfId="711"/>
    <cellStyle name="Moneda 3 2 46" xfId="712"/>
    <cellStyle name="Moneda 3 2 47" xfId="713"/>
    <cellStyle name="Moneda 3 2 48" xfId="714"/>
    <cellStyle name="Moneda 3 2 49" xfId="715"/>
    <cellStyle name="Moneda 3 2 5" xfId="716"/>
    <cellStyle name="Moneda 3 2 50" xfId="717"/>
    <cellStyle name="Moneda 3 2 51" xfId="718"/>
    <cellStyle name="Moneda 3 2 52" xfId="719"/>
    <cellStyle name="Moneda 3 2 53" xfId="720"/>
    <cellStyle name="Moneda 3 2 54" xfId="721"/>
    <cellStyle name="Moneda 3 2 55" xfId="722"/>
    <cellStyle name="Moneda 3 2 56" xfId="723"/>
    <cellStyle name="Moneda 3 2 57" xfId="724"/>
    <cellStyle name="Moneda 3 2 58" xfId="725"/>
    <cellStyle name="Moneda 3 2 59" xfId="726"/>
    <cellStyle name="Moneda 3 2 6" xfId="727"/>
    <cellStyle name="Moneda 3 2 60" xfId="728"/>
    <cellStyle name="Moneda 3 2 61" xfId="729"/>
    <cellStyle name="Moneda 3 2 62" xfId="730"/>
    <cellStyle name="Moneda 3 2 63" xfId="731"/>
    <cellStyle name="Moneda 3 2 64" xfId="732"/>
    <cellStyle name="Moneda 3 2 7" xfId="733"/>
    <cellStyle name="Moneda 3 2 8" xfId="734"/>
    <cellStyle name="Moneda 3 2 9" xfId="735"/>
    <cellStyle name="Moneda 3 20" xfId="736"/>
    <cellStyle name="Moneda 3 21" xfId="737"/>
    <cellStyle name="Moneda 3 22" xfId="738"/>
    <cellStyle name="Moneda 3 23" xfId="739"/>
    <cellStyle name="Moneda 3 24" xfId="740"/>
    <cellStyle name="Moneda 3 25" xfId="741"/>
    <cellStyle name="Moneda 3 26" xfId="742"/>
    <cellStyle name="Moneda 3 27" xfId="743"/>
    <cellStyle name="Moneda 3 28" xfId="744"/>
    <cellStyle name="Moneda 3 29" xfId="745"/>
    <cellStyle name="Moneda 3 3" xfId="746"/>
    <cellStyle name="Moneda 3 3 10" xfId="747"/>
    <cellStyle name="Moneda 3 3 11" xfId="748"/>
    <cellStyle name="Moneda 3 3 12" xfId="749"/>
    <cellStyle name="Moneda 3 3 13" xfId="750"/>
    <cellStyle name="Moneda 3 3 14" xfId="751"/>
    <cellStyle name="Moneda 3 3 15" xfId="752"/>
    <cellStyle name="Moneda 3 3 16" xfId="753"/>
    <cellStyle name="Moneda 3 3 17" xfId="754"/>
    <cellStyle name="Moneda 3 3 18" xfId="755"/>
    <cellStyle name="Moneda 3 3 19" xfId="756"/>
    <cellStyle name="Moneda 3 3 2" xfId="757"/>
    <cellStyle name="Moneda 3 3 20" xfId="758"/>
    <cellStyle name="Moneda 3 3 21" xfId="759"/>
    <cellStyle name="Moneda 3 3 22" xfId="760"/>
    <cellStyle name="Moneda 3 3 23" xfId="761"/>
    <cellStyle name="Moneda 3 3 24" xfId="762"/>
    <cellStyle name="Moneda 3 3 25" xfId="763"/>
    <cellStyle name="Moneda 3 3 26" xfId="764"/>
    <cellStyle name="Moneda 3 3 27" xfId="765"/>
    <cellStyle name="Moneda 3 3 28" xfId="766"/>
    <cellStyle name="Moneda 3 3 29" xfId="767"/>
    <cellStyle name="Moneda 3 3 3" xfId="768"/>
    <cellStyle name="Moneda 3 3 30" xfId="769"/>
    <cellStyle name="Moneda 3 3 31" xfId="770"/>
    <cellStyle name="Moneda 3 3 32" xfId="771"/>
    <cellStyle name="Moneda 3 3 33" xfId="772"/>
    <cellStyle name="Moneda 3 3 34" xfId="773"/>
    <cellStyle name="Moneda 3 3 35" xfId="774"/>
    <cellStyle name="Moneda 3 3 36" xfId="775"/>
    <cellStyle name="Moneda 3 3 37" xfId="776"/>
    <cellStyle name="Moneda 3 3 38" xfId="777"/>
    <cellStyle name="Moneda 3 3 39" xfId="778"/>
    <cellStyle name="Moneda 3 3 4" xfId="779"/>
    <cellStyle name="Moneda 3 3 40" xfId="780"/>
    <cellStyle name="Moneda 3 3 41" xfId="781"/>
    <cellStyle name="Moneda 3 3 42" xfId="782"/>
    <cellStyle name="Moneda 3 3 43" xfId="783"/>
    <cellStyle name="Moneda 3 3 44" xfId="784"/>
    <cellStyle name="Moneda 3 3 45" xfId="785"/>
    <cellStyle name="Moneda 3 3 46" xfId="786"/>
    <cellStyle name="Moneda 3 3 47" xfId="787"/>
    <cellStyle name="Moneda 3 3 48" xfId="788"/>
    <cellStyle name="Moneda 3 3 49" xfId="789"/>
    <cellStyle name="Moneda 3 3 5" xfId="790"/>
    <cellStyle name="Moneda 3 3 50" xfId="791"/>
    <cellStyle name="Moneda 3 3 51" xfId="792"/>
    <cellStyle name="Moneda 3 3 52" xfId="793"/>
    <cellStyle name="Moneda 3 3 53" xfId="794"/>
    <cellStyle name="Moneda 3 3 54" xfId="795"/>
    <cellStyle name="Moneda 3 3 55" xfId="796"/>
    <cellStyle name="Moneda 3 3 56" xfId="797"/>
    <cellStyle name="Moneda 3 3 57" xfId="798"/>
    <cellStyle name="Moneda 3 3 58" xfId="799"/>
    <cellStyle name="Moneda 3 3 59" xfId="800"/>
    <cellStyle name="Moneda 3 3 6" xfId="801"/>
    <cellStyle name="Moneda 3 3 60" xfId="802"/>
    <cellStyle name="Moneda 3 3 61" xfId="803"/>
    <cellStyle name="Moneda 3 3 62" xfId="804"/>
    <cellStyle name="Moneda 3 3 63" xfId="805"/>
    <cellStyle name="Moneda 3 3 64" xfId="806"/>
    <cellStyle name="Moneda 3 3 7" xfId="807"/>
    <cellStyle name="Moneda 3 3 8" xfId="808"/>
    <cellStyle name="Moneda 3 3 9" xfId="809"/>
    <cellStyle name="Moneda 3 30" xfId="810"/>
    <cellStyle name="Moneda 3 31" xfId="811"/>
    <cellStyle name="Moneda 3 32" xfId="812"/>
    <cellStyle name="Moneda 3 33" xfId="813"/>
    <cellStyle name="Moneda 3 34" xfId="814"/>
    <cellStyle name="Moneda 3 35" xfId="815"/>
    <cellStyle name="Moneda 3 36" xfId="816"/>
    <cellStyle name="Moneda 3 37" xfId="817"/>
    <cellStyle name="Moneda 3 38" xfId="818"/>
    <cellStyle name="Moneda 3 39" xfId="819"/>
    <cellStyle name="Moneda 3 4" xfId="820"/>
    <cellStyle name="Moneda 3 4 10" xfId="821"/>
    <cellStyle name="Moneda 3 4 11" xfId="822"/>
    <cellStyle name="Moneda 3 4 12" xfId="823"/>
    <cellStyle name="Moneda 3 4 13" xfId="824"/>
    <cellStyle name="Moneda 3 4 14" xfId="825"/>
    <cellStyle name="Moneda 3 4 15" xfId="826"/>
    <cellStyle name="Moneda 3 4 16" xfId="827"/>
    <cellStyle name="Moneda 3 4 17" xfId="828"/>
    <cellStyle name="Moneda 3 4 18" xfId="829"/>
    <cellStyle name="Moneda 3 4 19" xfId="830"/>
    <cellStyle name="Moneda 3 4 2" xfId="831"/>
    <cellStyle name="Moneda 3 4 20" xfId="832"/>
    <cellStyle name="Moneda 3 4 21" xfId="833"/>
    <cellStyle name="Moneda 3 4 22" xfId="834"/>
    <cellStyle name="Moneda 3 4 23" xfId="835"/>
    <cellStyle name="Moneda 3 4 24" xfId="836"/>
    <cellStyle name="Moneda 3 4 25" xfId="837"/>
    <cellStyle name="Moneda 3 4 26" xfId="838"/>
    <cellStyle name="Moneda 3 4 27" xfId="839"/>
    <cellStyle name="Moneda 3 4 28" xfId="840"/>
    <cellStyle name="Moneda 3 4 29" xfId="841"/>
    <cellStyle name="Moneda 3 4 3" xfId="842"/>
    <cellStyle name="Moneda 3 4 30" xfId="843"/>
    <cellStyle name="Moneda 3 4 31" xfId="844"/>
    <cellStyle name="Moneda 3 4 32" xfId="845"/>
    <cellStyle name="Moneda 3 4 33" xfId="846"/>
    <cellStyle name="Moneda 3 4 34" xfId="847"/>
    <cellStyle name="Moneda 3 4 35" xfId="848"/>
    <cellStyle name="Moneda 3 4 36" xfId="849"/>
    <cellStyle name="Moneda 3 4 37" xfId="850"/>
    <cellStyle name="Moneda 3 4 38" xfId="851"/>
    <cellStyle name="Moneda 3 4 39" xfId="852"/>
    <cellStyle name="Moneda 3 4 4" xfId="853"/>
    <cellStyle name="Moneda 3 4 40" xfId="854"/>
    <cellStyle name="Moneda 3 4 41" xfId="855"/>
    <cellStyle name="Moneda 3 4 42" xfId="856"/>
    <cellStyle name="Moneda 3 4 43" xfId="857"/>
    <cellStyle name="Moneda 3 4 44" xfId="858"/>
    <cellStyle name="Moneda 3 4 45" xfId="859"/>
    <cellStyle name="Moneda 3 4 46" xfId="860"/>
    <cellStyle name="Moneda 3 4 47" xfId="861"/>
    <cellStyle name="Moneda 3 4 48" xfId="862"/>
    <cellStyle name="Moneda 3 4 49" xfId="863"/>
    <cellStyle name="Moneda 3 4 5" xfId="864"/>
    <cellStyle name="Moneda 3 4 50" xfId="865"/>
    <cellStyle name="Moneda 3 4 51" xfId="866"/>
    <cellStyle name="Moneda 3 4 52" xfId="867"/>
    <cellStyle name="Moneda 3 4 53" xfId="868"/>
    <cellStyle name="Moneda 3 4 54" xfId="869"/>
    <cellStyle name="Moneda 3 4 55" xfId="870"/>
    <cellStyle name="Moneda 3 4 56" xfId="871"/>
    <cellStyle name="Moneda 3 4 57" xfId="872"/>
    <cellStyle name="Moneda 3 4 58" xfId="873"/>
    <cellStyle name="Moneda 3 4 59" xfId="874"/>
    <cellStyle name="Moneda 3 4 6" xfId="875"/>
    <cellStyle name="Moneda 3 4 60" xfId="876"/>
    <cellStyle name="Moneda 3 4 61" xfId="877"/>
    <cellStyle name="Moneda 3 4 62" xfId="878"/>
    <cellStyle name="Moneda 3 4 63" xfId="879"/>
    <cellStyle name="Moneda 3 4 64" xfId="880"/>
    <cellStyle name="Moneda 3 4 7" xfId="881"/>
    <cellStyle name="Moneda 3 4 8" xfId="882"/>
    <cellStyle name="Moneda 3 4 9" xfId="883"/>
    <cellStyle name="Moneda 3 40" xfId="884"/>
    <cellStyle name="Moneda 3 41" xfId="885"/>
    <cellStyle name="Moneda 3 42" xfId="886"/>
    <cellStyle name="Moneda 3 43" xfId="887"/>
    <cellStyle name="Moneda 3 44" xfId="888"/>
    <cellStyle name="Moneda 3 45" xfId="889"/>
    <cellStyle name="Moneda 3 46" xfId="890"/>
    <cellStyle name="Moneda 3 47" xfId="891"/>
    <cellStyle name="Moneda 3 48" xfId="892"/>
    <cellStyle name="Moneda 3 49" xfId="893"/>
    <cellStyle name="Moneda 3 5" xfId="894"/>
    <cellStyle name="Moneda 3 5 10" xfId="895"/>
    <cellStyle name="Moneda 3 5 11" xfId="896"/>
    <cellStyle name="Moneda 3 5 12" xfId="897"/>
    <cellStyle name="Moneda 3 5 13" xfId="898"/>
    <cellStyle name="Moneda 3 5 14" xfId="899"/>
    <cellStyle name="Moneda 3 5 15" xfId="900"/>
    <cellStyle name="Moneda 3 5 16" xfId="901"/>
    <cellStyle name="Moneda 3 5 17" xfId="902"/>
    <cellStyle name="Moneda 3 5 18" xfId="903"/>
    <cellStyle name="Moneda 3 5 19" xfId="904"/>
    <cellStyle name="Moneda 3 5 2" xfId="905"/>
    <cellStyle name="Moneda 3 5 20" xfId="906"/>
    <cellStyle name="Moneda 3 5 21" xfId="907"/>
    <cellStyle name="Moneda 3 5 22" xfId="908"/>
    <cellStyle name="Moneda 3 5 23" xfId="909"/>
    <cellStyle name="Moneda 3 5 24" xfId="910"/>
    <cellStyle name="Moneda 3 5 25" xfId="911"/>
    <cellStyle name="Moneda 3 5 26" xfId="912"/>
    <cellStyle name="Moneda 3 5 27" xfId="913"/>
    <cellStyle name="Moneda 3 5 28" xfId="914"/>
    <cellStyle name="Moneda 3 5 29" xfId="915"/>
    <cellStyle name="Moneda 3 5 3" xfId="916"/>
    <cellStyle name="Moneda 3 5 30" xfId="917"/>
    <cellStyle name="Moneda 3 5 31" xfId="918"/>
    <cellStyle name="Moneda 3 5 32" xfId="919"/>
    <cellStyle name="Moneda 3 5 4" xfId="920"/>
    <cellStyle name="Moneda 3 5 5" xfId="921"/>
    <cellStyle name="Moneda 3 5 6" xfId="922"/>
    <cellStyle name="Moneda 3 5 7" xfId="923"/>
    <cellStyle name="Moneda 3 5 8" xfId="924"/>
    <cellStyle name="Moneda 3 5 9" xfId="925"/>
    <cellStyle name="Moneda 3 50" xfId="926"/>
    <cellStyle name="Moneda 3 51" xfId="927"/>
    <cellStyle name="Moneda 3 52" xfId="928"/>
    <cellStyle name="Moneda 3 53" xfId="929"/>
    <cellStyle name="Moneda 3 54" xfId="930"/>
    <cellStyle name="Moneda 3 55" xfId="931"/>
    <cellStyle name="Moneda 3 56" xfId="932"/>
    <cellStyle name="Moneda 3 57" xfId="933"/>
    <cellStyle name="Moneda 3 58" xfId="934"/>
    <cellStyle name="Moneda 3 59" xfId="935"/>
    <cellStyle name="Moneda 3 6" xfId="936"/>
    <cellStyle name="Moneda 3 60" xfId="937"/>
    <cellStyle name="Moneda 3 61" xfId="938"/>
    <cellStyle name="Moneda 3 62" xfId="939"/>
    <cellStyle name="Moneda 3 63" xfId="940"/>
    <cellStyle name="Moneda 3 64" xfId="941"/>
    <cellStyle name="Moneda 3 65" xfId="942"/>
    <cellStyle name="Moneda 3 66" xfId="943"/>
    <cellStyle name="Moneda 3 67" xfId="944"/>
    <cellStyle name="Moneda 3 7" xfId="945"/>
    <cellStyle name="Moneda 3 8" xfId="946"/>
    <cellStyle name="Moneda 3 9" xfId="947"/>
    <cellStyle name="Moneda 4" xfId="948"/>
    <cellStyle name="Moneda 4 10" xfId="949"/>
    <cellStyle name="Moneda 4 11" xfId="950"/>
    <cellStyle name="Moneda 4 12" xfId="951"/>
    <cellStyle name="Moneda 4 13" xfId="952"/>
    <cellStyle name="Moneda 4 14" xfId="953"/>
    <cellStyle name="Moneda 4 15" xfId="954"/>
    <cellStyle name="Moneda 4 16" xfId="955"/>
    <cellStyle name="Moneda 4 17" xfId="956"/>
    <cellStyle name="Moneda 4 18" xfId="957"/>
    <cellStyle name="Moneda 4 19" xfId="958"/>
    <cellStyle name="Moneda 4 2" xfId="959"/>
    <cellStyle name="Moneda 4 2 10" xfId="960"/>
    <cellStyle name="Moneda 4 2 11" xfId="961"/>
    <cellStyle name="Moneda 4 2 12" xfId="962"/>
    <cellStyle name="Moneda 4 2 13" xfId="963"/>
    <cellStyle name="Moneda 4 2 14" xfId="964"/>
    <cellStyle name="Moneda 4 2 15" xfId="965"/>
    <cellStyle name="Moneda 4 2 16" xfId="966"/>
    <cellStyle name="Moneda 4 2 17" xfId="967"/>
    <cellStyle name="Moneda 4 2 18" xfId="968"/>
    <cellStyle name="Moneda 4 2 19" xfId="969"/>
    <cellStyle name="Moneda 4 2 2" xfId="970"/>
    <cellStyle name="Moneda 4 2 20" xfId="971"/>
    <cellStyle name="Moneda 4 2 21" xfId="972"/>
    <cellStyle name="Moneda 4 2 22" xfId="973"/>
    <cellStyle name="Moneda 4 2 23" xfId="974"/>
    <cellStyle name="Moneda 4 2 24" xfId="975"/>
    <cellStyle name="Moneda 4 2 25" xfId="976"/>
    <cellStyle name="Moneda 4 2 26" xfId="977"/>
    <cellStyle name="Moneda 4 2 27" xfId="978"/>
    <cellStyle name="Moneda 4 2 28" xfId="979"/>
    <cellStyle name="Moneda 4 2 29" xfId="980"/>
    <cellStyle name="Moneda 4 2 3" xfId="981"/>
    <cellStyle name="Moneda 4 2 30" xfId="982"/>
    <cellStyle name="Moneda 4 2 31" xfId="983"/>
    <cellStyle name="Moneda 4 2 32" xfId="984"/>
    <cellStyle name="Moneda 4 2 33" xfId="985"/>
    <cellStyle name="Moneda 4 2 34" xfId="986"/>
    <cellStyle name="Moneda 4 2 35" xfId="987"/>
    <cellStyle name="Moneda 4 2 36" xfId="988"/>
    <cellStyle name="Moneda 4 2 37" xfId="989"/>
    <cellStyle name="Moneda 4 2 38" xfId="990"/>
    <cellStyle name="Moneda 4 2 39" xfId="991"/>
    <cellStyle name="Moneda 4 2 4" xfId="992"/>
    <cellStyle name="Moneda 4 2 40" xfId="993"/>
    <cellStyle name="Moneda 4 2 41" xfId="994"/>
    <cellStyle name="Moneda 4 2 42" xfId="995"/>
    <cellStyle name="Moneda 4 2 43" xfId="996"/>
    <cellStyle name="Moneda 4 2 44" xfId="997"/>
    <cellStyle name="Moneda 4 2 45" xfId="998"/>
    <cellStyle name="Moneda 4 2 46" xfId="999"/>
    <cellStyle name="Moneda 4 2 47" xfId="1000"/>
    <cellStyle name="Moneda 4 2 48" xfId="1001"/>
    <cellStyle name="Moneda 4 2 49" xfId="1002"/>
    <cellStyle name="Moneda 4 2 5" xfId="1003"/>
    <cellStyle name="Moneda 4 2 50" xfId="1004"/>
    <cellStyle name="Moneda 4 2 51" xfId="1005"/>
    <cellStyle name="Moneda 4 2 52" xfId="1006"/>
    <cellStyle name="Moneda 4 2 53" xfId="1007"/>
    <cellStyle name="Moneda 4 2 54" xfId="1008"/>
    <cellStyle name="Moneda 4 2 55" xfId="1009"/>
    <cellStyle name="Moneda 4 2 56" xfId="1010"/>
    <cellStyle name="Moneda 4 2 57" xfId="1011"/>
    <cellStyle name="Moneda 4 2 58" xfId="1012"/>
    <cellStyle name="Moneda 4 2 59" xfId="1013"/>
    <cellStyle name="Moneda 4 2 6" xfId="1014"/>
    <cellStyle name="Moneda 4 2 60" xfId="1015"/>
    <cellStyle name="Moneda 4 2 61" xfId="1016"/>
    <cellStyle name="Moneda 4 2 62" xfId="1017"/>
    <cellStyle name="Moneda 4 2 63" xfId="1018"/>
    <cellStyle name="Moneda 4 2 64" xfId="1019"/>
    <cellStyle name="Moneda 4 2 7" xfId="1020"/>
    <cellStyle name="Moneda 4 2 8" xfId="1021"/>
    <cellStyle name="Moneda 4 2 9" xfId="1022"/>
    <cellStyle name="Moneda 4 20" xfId="1023"/>
    <cellStyle name="Moneda 4 21" xfId="1024"/>
    <cellStyle name="Moneda 4 22" xfId="1025"/>
    <cellStyle name="Moneda 4 23" xfId="1026"/>
    <cellStyle name="Moneda 4 24" xfId="1027"/>
    <cellStyle name="Moneda 4 25" xfId="1028"/>
    <cellStyle name="Moneda 4 26" xfId="1029"/>
    <cellStyle name="Moneda 4 27" xfId="1030"/>
    <cellStyle name="Moneda 4 28" xfId="1031"/>
    <cellStyle name="Moneda 4 29" xfId="1032"/>
    <cellStyle name="Moneda 4 3" xfId="1033"/>
    <cellStyle name="Moneda 4 3 10" xfId="1034"/>
    <cellStyle name="Moneda 4 3 11" xfId="1035"/>
    <cellStyle name="Moneda 4 3 12" xfId="1036"/>
    <cellStyle name="Moneda 4 3 13" xfId="1037"/>
    <cellStyle name="Moneda 4 3 14" xfId="1038"/>
    <cellStyle name="Moneda 4 3 15" xfId="1039"/>
    <cellStyle name="Moneda 4 3 16" xfId="1040"/>
    <cellStyle name="Moneda 4 3 17" xfId="1041"/>
    <cellStyle name="Moneda 4 3 18" xfId="1042"/>
    <cellStyle name="Moneda 4 3 19" xfId="1043"/>
    <cellStyle name="Moneda 4 3 2" xfId="1044"/>
    <cellStyle name="Moneda 4 3 20" xfId="1045"/>
    <cellStyle name="Moneda 4 3 21" xfId="1046"/>
    <cellStyle name="Moneda 4 3 22" xfId="1047"/>
    <cellStyle name="Moneda 4 3 23" xfId="1048"/>
    <cellStyle name="Moneda 4 3 24" xfId="1049"/>
    <cellStyle name="Moneda 4 3 25" xfId="1050"/>
    <cellStyle name="Moneda 4 3 26" xfId="1051"/>
    <cellStyle name="Moneda 4 3 27" xfId="1052"/>
    <cellStyle name="Moneda 4 3 28" xfId="1053"/>
    <cellStyle name="Moneda 4 3 29" xfId="1054"/>
    <cellStyle name="Moneda 4 3 3" xfId="1055"/>
    <cellStyle name="Moneda 4 3 30" xfId="1056"/>
    <cellStyle name="Moneda 4 3 31" xfId="1057"/>
    <cellStyle name="Moneda 4 3 32" xfId="1058"/>
    <cellStyle name="Moneda 4 3 33" xfId="1059"/>
    <cellStyle name="Moneda 4 3 34" xfId="1060"/>
    <cellStyle name="Moneda 4 3 35" xfId="1061"/>
    <cellStyle name="Moneda 4 3 36" xfId="1062"/>
    <cellStyle name="Moneda 4 3 37" xfId="1063"/>
    <cellStyle name="Moneda 4 3 38" xfId="1064"/>
    <cellStyle name="Moneda 4 3 39" xfId="1065"/>
    <cellStyle name="Moneda 4 3 4" xfId="1066"/>
    <cellStyle name="Moneda 4 3 40" xfId="1067"/>
    <cellStyle name="Moneda 4 3 41" xfId="1068"/>
    <cellStyle name="Moneda 4 3 42" xfId="1069"/>
    <cellStyle name="Moneda 4 3 43" xfId="1070"/>
    <cellStyle name="Moneda 4 3 44" xfId="1071"/>
    <cellStyle name="Moneda 4 3 45" xfId="1072"/>
    <cellStyle name="Moneda 4 3 46" xfId="1073"/>
    <cellStyle name="Moneda 4 3 47" xfId="1074"/>
    <cellStyle name="Moneda 4 3 48" xfId="1075"/>
    <cellStyle name="Moneda 4 3 49" xfId="1076"/>
    <cellStyle name="Moneda 4 3 5" xfId="1077"/>
    <cellStyle name="Moneda 4 3 50" xfId="1078"/>
    <cellStyle name="Moneda 4 3 51" xfId="1079"/>
    <cellStyle name="Moneda 4 3 52" xfId="1080"/>
    <cellStyle name="Moneda 4 3 53" xfId="1081"/>
    <cellStyle name="Moneda 4 3 54" xfId="1082"/>
    <cellStyle name="Moneda 4 3 55" xfId="1083"/>
    <cellStyle name="Moneda 4 3 56" xfId="1084"/>
    <cellStyle name="Moneda 4 3 57" xfId="1085"/>
    <cellStyle name="Moneda 4 3 58" xfId="1086"/>
    <cellStyle name="Moneda 4 3 59" xfId="1087"/>
    <cellStyle name="Moneda 4 3 6" xfId="1088"/>
    <cellStyle name="Moneda 4 3 60" xfId="1089"/>
    <cellStyle name="Moneda 4 3 61" xfId="1090"/>
    <cellStyle name="Moneda 4 3 62" xfId="1091"/>
    <cellStyle name="Moneda 4 3 63" xfId="1092"/>
    <cellStyle name="Moneda 4 3 64" xfId="1093"/>
    <cellStyle name="Moneda 4 3 7" xfId="1094"/>
    <cellStyle name="Moneda 4 3 8" xfId="1095"/>
    <cellStyle name="Moneda 4 3 9" xfId="1096"/>
    <cellStyle name="Moneda 4 30" xfId="1097"/>
    <cellStyle name="Moneda 4 31" xfId="1098"/>
    <cellStyle name="Moneda 4 32" xfId="1099"/>
    <cellStyle name="Moneda 4 33" xfId="1100"/>
    <cellStyle name="Moneda 4 34" xfId="1101"/>
    <cellStyle name="Moneda 4 35" xfId="1102"/>
    <cellStyle name="Moneda 4 36" xfId="1103"/>
    <cellStyle name="Moneda 4 37" xfId="1104"/>
    <cellStyle name="Moneda 4 38" xfId="1105"/>
    <cellStyle name="Moneda 4 39" xfId="1106"/>
    <cellStyle name="Moneda 4 4" xfId="1107"/>
    <cellStyle name="Moneda 4 4 10" xfId="1108"/>
    <cellStyle name="Moneda 4 4 11" xfId="1109"/>
    <cellStyle name="Moneda 4 4 12" xfId="1110"/>
    <cellStyle name="Moneda 4 4 13" xfId="1111"/>
    <cellStyle name="Moneda 4 4 14" xfId="1112"/>
    <cellStyle name="Moneda 4 4 15" xfId="1113"/>
    <cellStyle name="Moneda 4 4 16" xfId="1114"/>
    <cellStyle name="Moneda 4 4 17" xfId="1115"/>
    <cellStyle name="Moneda 4 4 18" xfId="1116"/>
    <cellStyle name="Moneda 4 4 19" xfId="1117"/>
    <cellStyle name="Moneda 4 4 2" xfId="1118"/>
    <cellStyle name="Moneda 4 4 20" xfId="1119"/>
    <cellStyle name="Moneda 4 4 21" xfId="1120"/>
    <cellStyle name="Moneda 4 4 22" xfId="1121"/>
    <cellStyle name="Moneda 4 4 23" xfId="1122"/>
    <cellStyle name="Moneda 4 4 24" xfId="1123"/>
    <cellStyle name="Moneda 4 4 25" xfId="1124"/>
    <cellStyle name="Moneda 4 4 26" xfId="1125"/>
    <cellStyle name="Moneda 4 4 27" xfId="1126"/>
    <cellStyle name="Moneda 4 4 28" xfId="1127"/>
    <cellStyle name="Moneda 4 4 29" xfId="1128"/>
    <cellStyle name="Moneda 4 4 3" xfId="1129"/>
    <cellStyle name="Moneda 4 4 30" xfId="1130"/>
    <cellStyle name="Moneda 4 4 31" xfId="1131"/>
    <cellStyle name="Moneda 4 4 32" xfId="1132"/>
    <cellStyle name="Moneda 4 4 33" xfId="1133"/>
    <cellStyle name="Moneda 4 4 34" xfId="1134"/>
    <cellStyle name="Moneda 4 4 35" xfId="1135"/>
    <cellStyle name="Moneda 4 4 36" xfId="1136"/>
    <cellStyle name="Moneda 4 4 37" xfId="1137"/>
    <cellStyle name="Moneda 4 4 38" xfId="1138"/>
    <cellStyle name="Moneda 4 4 39" xfId="1139"/>
    <cellStyle name="Moneda 4 4 4" xfId="1140"/>
    <cellStyle name="Moneda 4 4 40" xfId="1141"/>
    <cellStyle name="Moneda 4 4 41" xfId="1142"/>
    <cellStyle name="Moneda 4 4 42" xfId="1143"/>
    <cellStyle name="Moneda 4 4 43" xfId="1144"/>
    <cellStyle name="Moneda 4 4 44" xfId="1145"/>
    <cellStyle name="Moneda 4 4 45" xfId="1146"/>
    <cellStyle name="Moneda 4 4 46" xfId="1147"/>
    <cellStyle name="Moneda 4 4 47" xfId="1148"/>
    <cellStyle name="Moneda 4 4 48" xfId="1149"/>
    <cellStyle name="Moneda 4 4 49" xfId="1150"/>
    <cellStyle name="Moneda 4 4 5" xfId="1151"/>
    <cellStyle name="Moneda 4 4 50" xfId="1152"/>
    <cellStyle name="Moneda 4 4 51" xfId="1153"/>
    <cellStyle name="Moneda 4 4 52" xfId="1154"/>
    <cellStyle name="Moneda 4 4 53" xfId="1155"/>
    <cellStyle name="Moneda 4 4 54" xfId="1156"/>
    <cellStyle name="Moneda 4 4 55" xfId="1157"/>
    <cellStyle name="Moneda 4 4 56" xfId="1158"/>
    <cellStyle name="Moneda 4 4 57" xfId="1159"/>
    <cellStyle name="Moneda 4 4 58" xfId="1160"/>
    <cellStyle name="Moneda 4 4 59" xfId="1161"/>
    <cellStyle name="Moneda 4 4 6" xfId="1162"/>
    <cellStyle name="Moneda 4 4 60" xfId="1163"/>
    <cellStyle name="Moneda 4 4 61" xfId="1164"/>
    <cellStyle name="Moneda 4 4 62" xfId="1165"/>
    <cellStyle name="Moneda 4 4 63" xfId="1166"/>
    <cellStyle name="Moneda 4 4 64" xfId="1167"/>
    <cellStyle name="Moneda 4 4 7" xfId="1168"/>
    <cellStyle name="Moneda 4 4 8" xfId="1169"/>
    <cellStyle name="Moneda 4 4 9" xfId="1170"/>
    <cellStyle name="Moneda 4 40" xfId="1171"/>
    <cellStyle name="Moneda 4 41" xfId="1172"/>
    <cellStyle name="Moneda 4 42" xfId="1173"/>
    <cellStyle name="Moneda 4 43" xfId="1174"/>
    <cellStyle name="Moneda 4 44" xfId="1175"/>
    <cellStyle name="Moneda 4 45" xfId="1176"/>
    <cellStyle name="Moneda 4 46" xfId="1177"/>
    <cellStyle name="Moneda 4 47" xfId="1178"/>
    <cellStyle name="Moneda 4 48" xfId="1179"/>
    <cellStyle name="Moneda 4 49" xfId="1180"/>
    <cellStyle name="Moneda 4 5" xfId="1181"/>
    <cellStyle name="Moneda 4 5 10" xfId="1182"/>
    <cellStyle name="Moneda 4 5 11" xfId="1183"/>
    <cellStyle name="Moneda 4 5 12" xfId="1184"/>
    <cellStyle name="Moneda 4 5 13" xfId="1185"/>
    <cellStyle name="Moneda 4 5 14" xfId="1186"/>
    <cellStyle name="Moneda 4 5 15" xfId="1187"/>
    <cellStyle name="Moneda 4 5 16" xfId="1188"/>
    <cellStyle name="Moneda 4 5 17" xfId="1189"/>
    <cellStyle name="Moneda 4 5 18" xfId="1190"/>
    <cellStyle name="Moneda 4 5 19" xfId="1191"/>
    <cellStyle name="Moneda 4 5 2" xfId="1192"/>
    <cellStyle name="Moneda 4 5 20" xfId="1193"/>
    <cellStyle name="Moneda 4 5 21" xfId="1194"/>
    <cellStyle name="Moneda 4 5 22" xfId="1195"/>
    <cellStyle name="Moneda 4 5 23" xfId="1196"/>
    <cellStyle name="Moneda 4 5 24" xfId="1197"/>
    <cellStyle name="Moneda 4 5 25" xfId="1198"/>
    <cellStyle name="Moneda 4 5 26" xfId="1199"/>
    <cellStyle name="Moneda 4 5 27" xfId="1200"/>
    <cellStyle name="Moneda 4 5 28" xfId="1201"/>
    <cellStyle name="Moneda 4 5 29" xfId="1202"/>
    <cellStyle name="Moneda 4 5 3" xfId="1203"/>
    <cellStyle name="Moneda 4 5 30" xfId="1204"/>
    <cellStyle name="Moneda 4 5 31" xfId="1205"/>
    <cellStyle name="Moneda 4 5 32" xfId="1206"/>
    <cellStyle name="Moneda 4 5 4" xfId="1207"/>
    <cellStyle name="Moneda 4 5 5" xfId="1208"/>
    <cellStyle name="Moneda 4 5 6" xfId="1209"/>
    <cellStyle name="Moneda 4 5 7" xfId="1210"/>
    <cellStyle name="Moneda 4 5 8" xfId="1211"/>
    <cellStyle name="Moneda 4 5 9" xfId="1212"/>
    <cellStyle name="Moneda 4 50" xfId="1213"/>
    <cellStyle name="Moneda 4 51" xfId="1214"/>
    <cellStyle name="Moneda 4 52" xfId="1215"/>
    <cellStyle name="Moneda 4 53" xfId="1216"/>
    <cellStyle name="Moneda 4 54" xfId="1217"/>
    <cellStyle name="Moneda 4 55" xfId="1218"/>
    <cellStyle name="Moneda 4 56" xfId="1219"/>
    <cellStyle name="Moneda 4 57" xfId="1220"/>
    <cellStyle name="Moneda 4 58" xfId="1221"/>
    <cellStyle name="Moneda 4 59" xfId="1222"/>
    <cellStyle name="Moneda 4 6" xfId="1223"/>
    <cellStyle name="Moneda 4 60" xfId="1224"/>
    <cellStyle name="Moneda 4 61" xfId="1225"/>
    <cellStyle name="Moneda 4 62" xfId="1226"/>
    <cellStyle name="Moneda 4 63" xfId="1227"/>
    <cellStyle name="Moneda 4 64" xfId="1228"/>
    <cellStyle name="Moneda 4 65" xfId="1229"/>
    <cellStyle name="Moneda 4 66" xfId="1230"/>
    <cellStyle name="Moneda 4 67" xfId="1231"/>
    <cellStyle name="Moneda 4 7" xfId="1232"/>
    <cellStyle name="Moneda 4 8" xfId="1233"/>
    <cellStyle name="Moneda 4 9" xfId="1234"/>
    <cellStyle name="Moneda 5" xfId="1235"/>
    <cellStyle name="Neutral" xfId="1236"/>
    <cellStyle name="Normal 10" xfId="1237"/>
    <cellStyle name="Normal 11" xfId="1238"/>
    <cellStyle name="Normal 11 2" xfId="1239"/>
    <cellStyle name="Normal 12" xfId="1240"/>
    <cellStyle name="Normal 13" xfId="1241"/>
    <cellStyle name="Normal 14" xfId="1242"/>
    <cellStyle name="Normal 15" xfId="1243"/>
    <cellStyle name="Normal 16" xfId="1244"/>
    <cellStyle name="Normal 17" xfId="1245"/>
    <cellStyle name="Normal 18" xfId="1246"/>
    <cellStyle name="Normal 19" xfId="1247"/>
    <cellStyle name="Normal 2" xfId="1248"/>
    <cellStyle name="Normal 2 10" xfId="1249"/>
    <cellStyle name="Normal 2 11" xfId="1250"/>
    <cellStyle name="Normal 2 12" xfId="1251"/>
    <cellStyle name="Normal 2 13" xfId="1252"/>
    <cellStyle name="Normal 2 14" xfId="1253"/>
    <cellStyle name="Normal 2 15" xfId="1254"/>
    <cellStyle name="Normal 2 16" xfId="1255"/>
    <cellStyle name="Normal 2 17" xfId="1256"/>
    <cellStyle name="Normal 2 18" xfId="1257"/>
    <cellStyle name="Normal 2 19" xfId="1258"/>
    <cellStyle name="Normal 2 2" xfId="1259"/>
    <cellStyle name="Normal 2 2 10" xfId="1260"/>
    <cellStyle name="Normal 2 2 11" xfId="1261"/>
    <cellStyle name="Normal 2 2 12" xfId="1262"/>
    <cellStyle name="Normal 2 2 13" xfId="1263"/>
    <cellStyle name="Normal 2 2 14" xfId="1264"/>
    <cellStyle name="Normal 2 2 15" xfId="1265"/>
    <cellStyle name="Normal 2 2 16" xfId="1266"/>
    <cellStyle name="Normal 2 2 17" xfId="1267"/>
    <cellStyle name="Normal 2 2 18" xfId="1268"/>
    <cellStyle name="Normal 2 2 19" xfId="1269"/>
    <cellStyle name="Normal 2 2 2" xfId="1270"/>
    <cellStyle name="Normal 2 2 20" xfId="1271"/>
    <cellStyle name="Normal 2 2 21" xfId="1272"/>
    <cellStyle name="Normal 2 2 22" xfId="1273"/>
    <cellStyle name="Normal 2 2 23" xfId="1274"/>
    <cellStyle name="Normal 2 2 24" xfId="1275"/>
    <cellStyle name="Normal 2 2 25" xfId="1276"/>
    <cellStyle name="Normal 2 2 26" xfId="1277"/>
    <cellStyle name="Normal 2 2 27" xfId="1278"/>
    <cellStyle name="Normal 2 2 28" xfId="1279"/>
    <cellStyle name="Normal 2 2 29" xfId="1280"/>
    <cellStyle name="Normal 2 2 3" xfId="1281"/>
    <cellStyle name="Normal 2 2 30" xfId="1282"/>
    <cellStyle name="Normal 2 2 31" xfId="1283"/>
    <cellStyle name="Normal 2 2 32" xfId="1284"/>
    <cellStyle name="Normal 2 2 33" xfId="1285"/>
    <cellStyle name="Normal 2 2 34" xfId="1286"/>
    <cellStyle name="Normal 2 2 35" xfId="1287"/>
    <cellStyle name="Normal 2 2 36" xfId="1288"/>
    <cellStyle name="Normal 2 2 37" xfId="1289"/>
    <cellStyle name="Normal 2 2 38" xfId="1290"/>
    <cellStyle name="Normal 2 2 39" xfId="1291"/>
    <cellStyle name="Normal 2 2 4" xfId="1292"/>
    <cellStyle name="Normal 2 2 40" xfId="1293"/>
    <cellStyle name="Normal 2 2 41" xfId="1294"/>
    <cellStyle name="Normal 2 2 42" xfId="1295"/>
    <cellStyle name="Normal 2 2 43" xfId="1296"/>
    <cellStyle name="Normal 2 2 44" xfId="1297"/>
    <cellStyle name="Normal 2 2 45" xfId="1298"/>
    <cellStyle name="Normal 2 2 46" xfId="1299"/>
    <cellStyle name="Normal 2 2 47" xfId="1300"/>
    <cellStyle name="Normal 2 2 48" xfId="1301"/>
    <cellStyle name="Normal 2 2 49" xfId="1302"/>
    <cellStyle name="Normal 2 2 5" xfId="1303"/>
    <cellStyle name="Normal 2 2 50" xfId="1304"/>
    <cellStyle name="Normal 2 2 51" xfId="1305"/>
    <cellStyle name="Normal 2 2 52" xfId="1306"/>
    <cellStyle name="Normal 2 2 53" xfId="1307"/>
    <cellStyle name="Normal 2 2 54" xfId="1308"/>
    <cellStyle name="Normal 2 2 55" xfId="1309"/>
    <cellStyle name="Normal 2 2 56" xfId="1310"/>
    <cellStyle name="Normal 2 2 57" xfId="1311"/>
    <cellStyle name="Normal 2 2 58" xfId="1312"/>
    <cellStyle name="Normal 2 2 59" xfId="1313"/>
    <cellStyle name="Normal 2 2 6" xfId="1314"/>
    <cellStyle name="Normal 2 2 60" xfId="1315"/>
    <cellStyle name="Normal 2 2 61" xfId="1316"/>
    <cellStyle name="Normal 2 2 62" xfId="1317"/>
    <cellStyle name="Normal 2 2 63" xfId="1318"/>
    <cellStyle name="Normal 2 2 64" xfId="1319"/>
    <cellStyle name="Normal 2 2 7" xfId="1320"/>
    <cellStyle name="Normal 2 2 8" xfId="1321"/>
    <cellStyle name="Normal 2 2 9" xfId="1322"/>
    <cellStyle name="Normal 2 20" xfId="1323"/>
    <cellStyle name="Normal 2 21" xfId="1324"/>
    <cellStyle name="Normal 2 22" xfId="1325"/>
    <cellStyle name="Normal 2 23" xfId="1326"/>
    <cellStyle name="Normal 2 24" xfId="1327"/>
    <cellStyle name="Normal 2 25" xfId="1328"/>
    <cellStyle name="Normal 2 26" xfId="1329"/>
    <cellStyle name="Normal 2 27" xfId="1330"/>
    <cellStyle name="Normal 2 28" xfId="1331"/>
    <cellStyle name="Normal 2 29" xfId="1332"/>
    <cellStyle name="Normal 2 3" xfId="1333"/>
    <cellStyle name="Normal 2 3 2" xfId="1334"/>
    <cellStyle name="Normal 2 30" xfId="1335"/>
    <cellStyle name="Normal 2 31" xfId="1336"/>
    <cellStyle name="Normal 2 32" xfId="1337"/>
    <cellStyle name="Normal 2 33" xfId="1338"/>
    <cellStyle name="Normal 2 34" xfId="1339"/>
    <cellStyle name="Normal 2 35" xfId="1340"/>
    <cellStyle name="Normal 2 36" xfId="1341"/>
    <cellStyle name="Normal 2 37" xfId="1342"/>
    <cellStyle name="Normal 2 38" xfId="1343"/>
    <cellStyle name="Normal 2 39" xfId="1344"/>
    <cellStyle name="Normal 2 4" xfId="1345"/>
    <cellStyle name="Normal 2 4 2" xfId="1346"/>
    <cellStyle name="Normal 2 40" xfId="1347"/>
    <cellStyle name="Normal 2 41" xfId="1348"/>
    <cellStyle name="Normal 2 42" xfId="1349"/>
    <cellStyle name="Normal 2 43" xfId="1350"/>
    <cellStyle name="Normal 2 44" xfId="1351"/>
    <cellStyle name="Normal 2 45" xfId="1352"/>
    <cellStyle name="Normal 2 46" xfId="1353"/>
    <cellStyle name="Normal 2 47" xfId="1354"/>
    <cellStyle name="Normal 2 48" xfId="1355"/>
    <cellStyle name="Normal 2 49" xfId="1356"/>
    <cellStyle name="Normal 2 5" xfId="1357"/>
    <cellStyle name="Normal 2 50" xfId="1358"/>
    <cellStyle name="Normal 2 51" xfId="1359"/>
    <cellStyle name="Normal 2 52" xfId="1360"/>
    <cellStyle name="Normal 2 53" xfId="1361"/>
    <cellStyle name="Normal 2 54" xfId="1362"/>
    <cellStyle name="Normal 2 55" xfId="1363"/>
    <cellStyle name="Normal 2 56" xfId="1364"/>
    <cellStyle name="Normal 2 57" xfId="1365"/>
    <cellStyle name="Normal 2 58" xfId="1366"/>
    <cellStyle name="Normal 2 59" xfId="1367"/>
    <cellStyle name="Normal 2 6" xfId="1368"/>
    <cellStyle name="Normal 2 60" xfId="1369"/>
    <cellStyle name="Normal 2 61" xfId="1370"/>
    <cellStyle name="Normal 2 62" xfId="1371"/>
    <cellStyle name="Normal 2 63" xfId="1372"/>
    <cellStyle name="Normal 2 64" xfId="1373"/>
    <cellStyle name="Normal 2 65" xfId="1374"/>
    <cellStyle name="Normal 2 66" xfId="1375"/>
    <cellStyle name="Normal 2 67" xfId="1376"/>
    <cellStyle name="Normal 2 7" xfId="1377"/>
    <cellStyle name="Normal 2 8" xfId="1378"/>
    <cellStyle name="Normal 2 9" xfId="1379"/>
    <cellStyle name="Normal 2_FORMATOS 1 A 8 METROVIVIENDA 2009" xfId="1380"/>
    <cellStyle name="Normal 20" xfId="1381"/>
    <cellStyle name="Normal 21" xfId="1382"/>
    <cellStyle name="Normal 22" xfId="1383"/>
    <cellStyle name="Normal 23" xfId="1384"/>
    <cellStyle name="Normal 24" xfId="1385"/>
    <cellStyle name="Normal 25" xfId="1386"/>
    <cellStyle name="Normal 26" xfId="1387"/>
    <cellStyle name="Normal 27" xfId="1388"/>
    <cellStyle name="Normal 28" xfId="1389"/>
    <cellStyle name="Normal 29" xfId="1390"/>
    <cellStyle name="Normal 3" xfId="1391"/>
    <cellStyle name="Normal 3 10" xfId="1392"/>
    <cellStyle name="Normal 3 11" xfId="1393"/>
    <cellStyle name="Normal 3 12" xfId="1394"/>
    <cellStyle name="Normal 3 13" xfId="1395"/>
    <cellStyle name="Normal 3 14" xfId="1396"/>
    <cellStyle name="Normal 3 15" xfId="1397"/>
    <cellStyle name="Normal 3 16" xfId="1398"/>
    <cellStyle name="Normal 3 17" xfId="1399"/>
    <cellStyle name="Normal 3 18" xfId="1400"/>
    <cellStyle name="Normal 3 19" xfId="1401"/>
    <cellStyle name="Normal 3 2" xfId="1402"/>
    <cellStyle name="Normal 3 20" xfId="1403"/>
    <cellStyle name="Normal 3 21" xfId="1404"/>
    <cellStyle name="Normal 3 22" xfId="1405"/>
    <cellStyle name="Normal 3 23" xfId="1406"/>
    <cellStyle name="Normal 3 24" xfId="1407"/>
    <cellStyle name="Normal 3 25" xfId="1408"/>
    <cellStyle name="Normal 3 26" xfId="1409"/>
    <cellStyle name="Normal 3 27" xfId="1410"/>
    <cellStyle name="Normal 3 28" xfId="1411"/>
    <cellStyle name="Normal 3 29" xfId="1412"/>
    <cellStyle name="Normal 3 3" xfId="1413"/>
    <cellStyle name="Normal 3 30" xfId="1414"/>
    <cellStyle name="Normal 3 31" xfId="1415"/>
    <cellStyle name="Normal 3 32" xfId="1416"/>
    <cellStyle name="Normal 3 33" xfId="1417"/>
    <cellStyle name="Normal 3 34" xfId="1418"/>
    <cellStyle name="Normal 3 35" xfId="1419"/>
    <cellStyle name="Normal 3 36" xfId="1420"/>
    <cellStyle name="Normal 3 37" xfId="1421"/>
    <cellStyle name="Normal 3 38" xfId="1422"/>
    <cellStyle name="Normal 3 39" xfId="1423"/>
    <cellStyle name="Normal 3 4" xfId="1424"/>
    <cellStyle name="Normal 3 40" xfId="1425"/>
    <cellStyle name="Normal 3 41" xfId="1426"/>
    <cellStyle name="Normal 3 42" xfId="1427"/>
    <cellStyle name="Normal 3 43" xfId="1428"/>
    <cellStyle name="Normal 3 44" xfId="1429"/>
    <cellStyle name="Normal 3 45" xfId="1430"/>
    <cellStyle name="Normal 3 46" xfId="1431"/>
    <cellStyle name="Normal 3 47" xfId="1432"/>
    <cellStyle name="Normal 3 48" xfId="1433"/>
    <cellStyle name="Normal 3 49" xfId="1434"/>
    <cellStyle name="Normal 3 5" xfId="1435"/>
    <cellStyle name="Normal 3 50" xfId="1436"/>
    <cellStyle name="Normal 3 51" xfId="1437"/>
    <cellStyle name="Normal 3 52" xfId="1438"/>
    <cellStyle name="Normal 3 53" xfId="1439"/>
    <cellStyle name="Normal 3 54" xfId="1440"/>
    <cellStyle name="Normal 3 55" xfId="1441"/>
    <cellStyle name="Normal 3 56" xfId="1442"/>
    <cellStyle name="Normal 3 57" xfId="1443"/>
    <cellStyle name="Normal 3 58" xfId="1444"/>
    <cellStyle name="Normal 3 59" xfId="1445"/>
    <cellStyle name="Normal 3 6" xfId="1446"/>
    <cellStyle name="Normal 3 60" xfId="1447"/>
    <cellStyle name="Normal 3 61" xfId="1448"/>
    <cellStyle name="Normal 3 62" xfId="1449"/>
    <cellStyle name="Normal 3 63" xfId="1450"/>
    <cellStyle name="Normal 3 64" xfId="1451"/>
    <cellStyle name="Normal 3 65" xfId="1452"/>
    <cellStyle name="Normal 3 66" xfId="1453"/>
    <cellStyle name="Normal 3 67" xfId="1454"/>
    <cellStyle name="Normal 3 68" xfId="1455"/>
    <cellStyle name="Normal 3 69" xfId="1456"/>
    <cellStyle name="Normal 3 7" xfId="1457"/>
    <cellStyle name="Normal 3 70" xfId="1458"/>
    <cellStyle name="Normal 3 71" xfId="1459"/>
    <cellStyle name="Normal 3 72" xfId="1460"/>
    <cellStyle name="Normal 3 73" xfId="1461"/>
    <cellStyle name="Normal 3 74" xfId="1462"/>
    <cellStyle name="Normal 3 75" xfId="1463"/>
    <cellStyle name="Normal 3 8" xfId="1464"/>
    <cellStyle name="Normal 3 9" xfId="1465"/>
    <cellStyle name="Normal 30" xfId="1466"/>
    <cellStyle name="Normal 31" xfId="1467"/>
    <cellStyle name="Normal 32" xfId="1468"/>
    <cellStyle name="Normal 33" xfId="1469"/>
    <cellStyle name="Normal 34" xfId="1470"/>
    <cellStyle name="Normal 35" xfId="1471"/>
    <cellStyle name="Normal 36" xfId="1472"/>
    <cellStyle name="Normal 37" xfId="1473"/>
    <cellStyle name="Normal 38" xfId="1474"/>
    <cellStyle name="Normal 39" xfId="1475"/>
    <cellStyle name="Normal 4" xfId="1476"/>
    <cellStyle name="Normal 4 2" xfId="1477"/>
    <cellStyle name="Normal 4 3" xfId="1478"/>
    <cellStyle name="Normal 40" xfId="1479"/>
    <cellStyle name="Normal 41" xfId="1480"/>
    <cellStyle name="Normal 42" xfId="1481"/>
    <cellStyle name="Normal 43" xfId="1482"/>
    <cellStyle name="Normal 44" xfId="1483"/>
    <cellStyle name="Normal 44 10" xfId="1484"/>
    <cellStyle name="Normal 44 11" xfId="1485"/>
    <cellStyle name="Normal 44 12" xfId="1486"/>
    <cellStyle name="Normal 44 13" xfId="1487"/>
    <cellStyle name="Normal 44 14" xfId="1488"/>
    <cellStyle name="Normal 44 15" xfId="1489"/>
    <cellStyle name="Normal 44 16" xfId="1490"/>
    <cellStyle name="Normal 44 17" xfId="1491"/>
    <cellStyle name="Normal 44 18" xfId="1492"/>
    <cellStyle name="Normal 44 19" xfId="1493"/>
    <cellStyle name="Normal 44 2" xfId="1494"/>
    <cellStyle name="Normal 44 20" xfId="1495"/>
    <cellStyle name="Normal 44 21" xfId="1496"/>
    <cellStyle name="Normal 44 22" xfId="1497"/>
    <cellStyle name="Normal 44 23" xfId="1498"/>
    <cellStyle name="Normal 44 24" xfId="1499"/>
    <cellStyle name="Normal 44 25" xfId="1500"/>
    <cellStyle name="Normal 44 26" xfId="1501"/>
    <cellStyle name="Normal 44 27" xfId="1502"/>
    <cellStyle name="Normal 44 28" xfId="1503"/>
    <cellStyle name="Normal 44 29" xfId="1504"/>
    <cellStyle name="Normal 44 3" xfId="1505"/>
    <cellStyle name="Normal 44 30" xfId="1506"/>
    <cellStyle name="Normal 44 31" xfId="1507"/>
    <cellStyle name="Normal 44 32" xfId="1508"/>
    <cellStyle name="Normal 44 33" xfId="1509"/>
    <cellStyle name="Normal 44 34" xfId="1510"/>
    <cellStyle name="Normal 44 35" xfId="1511"/>
    <cellStyle name="Normal 44 36" xfId="1512"/>
    <cellStyle name="Normal 44 37" xfId="1513"/>
    <cellStyle name="Normal 44 38" xfId="1514"/>
    <cellStyle name="Normal 44 39" xfId="1515"/>
    <cellStyle name="Normal 44 4" xfId="1516"/>
    <cellStyle name="Normal 44 40" xfId="1517"/>
    <cellStyle name="Normal 44 41" xfId="1518"/>
    <cellStyle name="Normal 44 42" xfId="1519"/>
    <cellStyle name="Normal 44 43" xfId="1520"/>
    <cellStyle name="Normal 44 44" xfId="1521"/>
    <cellStyle name="Normal 44 45" xfId="1522"/>
    <cellStyle name="Normal 44 46" xfId="1523"/>
    <cellStyle name="Normal 44 47" xfId="1524"/>
    <cellStyle name="Normal 44 48" xfId="1525"/>
    <cellStyle name="Normal 44 49" xfId="1526"/>
    <cellStyle name="Normal 44 5" xfId="1527"/>
    <cellStyle name="Normal 44 50" xfId="1528"/>
    <cellStyle name="Normal 44 51" xfId="1529"/>
    <cellStyle name="Normal 44 52" xfId="1530"/>
    <cellStyle name="Normal 44 53" xfId="1531"/>
    <cellStyle name="Normal 44 54" xfId="1532"/>
    <cellStyle name="Normal 44 55" xfId="1533"/>
    <cellStyle name="Normal 44 56" xfId="1534"/>
    <cellStyle name="Normal 44 57" xfId="1535"/>
    <cellStyle name="Normal 44 58" xfId="1536"/>
    <cellStyle name="Normal 44 59" xfId="1537"/>
    <cellStyle name="Normal 44 6" xfId="1538"/>
    <cellStyle name="Normal 44 60" xfId="1539"/>
    <cellStyle name="Normal 44 61" xfId="1540"/>
    <cellStyle name="Normal 44 62" xfId="1541"/>
    <cellStyle name="Normal 44 63" xfId="1542"/>
    <cellStyle name="Normal 44 64" xfId="1543"/>
    <cellStyle name="Normal 44 65" xfId="1544"/>
    <cellStyle name="Normal 44 66" xfId="1545"/>
    <cellStyle name="Normal 44 67" xfId="1546"/>
    <cellStyle name="Normal 44 68" xfId="1547"/>
    <cellStyle name="Normal 44 69" xfId="1548"/>
    <cellStyle name="Normal 44 7" xfId="1549"/>
    <cellStyle name="Normal 44 70" xfId="1550"/>
    <cellStyle name="Normal 44 71" xfId="1551"/>
    <cellStyle name="Normal 44 72" xfId="1552"/>
    <cellStyle name="Normal 44 73" xfId="1553"/>
    <cellStyle name="Normal 44 74" xfId="1554"/>
    <cellStyle name="Normal 44 8" xfId="1555"/>
    <cellStyle name="Normal 44 9" xfId="1556"/>
    <cellStyle name="Normal 44_INFORME DE EVALUACION TECNICO PRELIMINAR AJUSTADO" xfId="1557"/>
    <cellStyle name="Normal 45" xfId="1558"/>
    <cellStyle name="Normal 46" xfId="1559"/>
    <cellStyle name="Normal 47" xfId="1560"/>
    <cellStyle name="Normal 48" xfId="1561"/>
    <cellStyle name="Normal 49" xfId="1562"/>
    <cellStyle name="Normal 5" xfId="1563"/>
    <cellStyle name="Normal 5 2" xfId="1564"/>
    <cellStyle name="Normal 54" xfId="1565"/>
    <cellStyle name="Normal 58" xfId="1566"/>
    <cellStyle name="Normal 6" xfId="1567"/>
    <cellStyle name="Normal 61" xfId="1568"/>
    <cellStyle name="Normal 62" xfId="1569"/>
    <cellStyle name="Normal 7" xfId="1570"/>
    <cellStyle name="Normal 8" xfId="1571"/>
    <cellStyle name="Normal 9" xfId="1572"/>
    <cellStyle name="Notas" xfId="1573"/>
    <cellStyle name="Percent" xfId="1574"/>
    <cellStyle name="Porcentual 2" xfId="1575"/>
    <cellStyle name="Porcentual 3" xfId="1576"/>
    <cellStyle name="Salida" xfId="1577"/>
    <cellStyle name="TableStyleLight1" xfId="1578"/>
    <cellStyle name="Texto de advertencia" xfId="1579"/>
    <cellStyle name="Texto explicativo" xfId="1580"/>
    <cellStyle name="Título" xfId="1581"/>
    <cellStyle name="Título 2" xfId="1582"/>
    <cellStyle name="Título 3" xfId="1583"/>
    <cellStyle name="Total" xfId="15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83</xdr:row>
      <xdr:rowOff>0</xdr:rowOff>
    </xdr:from>
    <xdr:ext cx="4105275" cy="2514600"/>
    <xdr:sp>
      <xdr:nvSpPr>
        <xdr:cNvPr id="1" name="AutoShape 670"/>
        <xdr:cNvSpPr>
          <a:spLocks noChangeAspect="1"/>
        </xdr:cNvSpPr>
      </xdr:nvSpPr>
      <xdr:spPr>
        <a:xfrm>
          <a:off x="0" y="143417925"/>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87</xdr:row>
      <xdr:rowOff>0</xdr:rowOff>
    </xdr:from>
    <xdr:to>
      <xdr:col>2</xdr:col>
      <xdr:colOff>2190750</xdr:colOff>
      <xdr:row>98</xdr:row>
      <xdr:rowOff>66675</xdr:rowOff>
    </xdr:to>
    <xdr:pic>
      <xdr:nvPicPr>
        <xdr:cNvPr id="2" name="Imagen 9"/>
        <xdr:cNvPicPr preferRelativeResize="1">
          <a:picLocks noChangeAspect="1"/>
        </xdr:cNvPicPr>
      </xdr:nvPicPr>
      <xdr:blipFill>
        <a:blip r:embed="rId1"/>
        <a:stretch>
          <a:fillRect/>
        </a:stretch>
      </xdr:blipFill>
      <xdr:spPr>
        <a:xfrm>
          <a:off x="304800" y="144065625"/>
          <a:ext cx="39052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66</xdr:row>
      <xdr:rowOff>0</xdr:rowOff>
    </xdr:from>
    <xdr:ext cx="4105275" cy="2514600"/>
    <xdr:sp>
      <xdr:nvSpPr>
        <xdr:cNvPr id="1" name="AutoShape 670"/>
        <xdr:cNvSpPr>
          <a:spLocks noChangeAspect="1"/>
        </xdr:cNvSpPr>
      </xdr:nvSpPr>
      <xdr:spPr>
        <a:xfrm>
          <a:off x="0" y="79714725"/>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0</xdr:rowOff>
    </xdr:from>
    <xdr:ext cx="4105275" cy="2514600"/>
    <xdr:sp>
      <xdr:nvSpPr>
        <xdr:cNvPr id="1" name="AutoShape 670"/>
        <xdr:cNvSpPr>
          <a:spLocks noChangeAspect="1"/>
        </xdr:cNvSpPr>
      </xdr:nvSpPr>
      <xdr:spPr>
        <a:xfrm>
          <a:off x="0" y="78733650"/>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72</xdr:row>
      <xdr:rowOff>0</xdr:rowOff>
    </xdr:from>
    <xdr:ext cx="4105275" cy="2514600"/>
    <xdr:sp>
      <xdr:nvSpPr>
        <xdr:cNvPr id="1" name="AutoShape 670"/>
        <xdr:cNvSpPr>
          <a:spLocks noChangeAspect="1"/>
        </xdr:cNvSpPr>
      </xdr:nvSpPr>
      <xdr:spPr>
        <a:xfrm>
          <a:off x="0" y="67751325"/>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46</xdr:row>
      <xdr:rowOff>0</xdr:rowOff>
    </xdr:from>
    <xdr:ext cx="4105275" cy="2514600"/>
    <xdr:sp>
      <xdr:nvSpPr>
        <xdr:cNvPr id="1" name="AutoShape 670"/>
        <xdr:cNvSpPr>
          <a:spLocks noChangeAspect="1"/>
        </xdr:cNvSpPr>
      </xdr:nvSpPr>
      <xdr:spPr>
        <a:xfrm>
          <a:off x="0" y="61236225"/>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CONCURSOS%20DE%20MERITOS\SUPERINTENDENCIA%20DEL%20SUBSIDIO%20FAMILIAR\SELECCION%20ABREVIADA%202010\INFORME%20DE%20EVALUACION%20-%20SSF%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1\clientes\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clientes\Documents%20and%20Settings\glijer\Configuraci&#243;n%20local\Archivos%20temporales%20de%20Internet\OLK21DE\CUADRO%20RESUMEN%20-%20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02\LICITACIONES\MUNICIPIO%20DE%20SOACHA\PROCESO%202014\INFORMES%20VERIFICACION%20Y%20EVALUACION\INFORMES%20FINALES\INFORME%20FINAL%20REQUISITOS%20JURIDICOS,%20FINANCIEROS,%20TECNICOS%20Y%20ECONOMIC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RESUMEN TASA UNICA"/>
      <sheetName val="RIESGOS"/>
      <sheetName val="COBERTURAS"/>
      <sheetName val="CUADRO RESUMEN"/>
      <sheetName val="Info"/>
      <sheetName val="P Y G FINANCIERO"/>
      <sheetName val="Rea"/>
      <sheetName val="P&amp;G"/>
      <sheetName val="% Pérdida"/>
    </sheetNames>
    <sheetDataSet>
      <sheetData sheetId="4">
        <row r="13">
          <cell r="L13" t="str">
            <v>-  TERREMOTO, TEMBLOR, ERUPCIÓN VOLCANICA, MAREMOTO, TSUNAMI:  1% SOBRE DE LA PERDIDA, SIN MINIMO</v>
          </cell>
        </row>
        <row r="14">
          <cell r="L14" t="str">
            <v>- AMCCoPH AMIT (INCLUYENDO SABOTAJE Y TERRORISMO): 1% SOBRE EL VALOR DE LA PERDIDA, SIN MINIMO</v>
          </cell>
        </row>
        <row r="15">
          <cell r="L15" t="str">
            <v>- HURTO Y HURTO CALIFICADO PARA CUALQUIER BIEN: SIN DEDUCIBLE</v>
          </cell>
        </row>
        <row r="16">
          <cell r="L16" t="str">
            <v>- DAÑO INTERNO EN EQUIPOS ELECTRICOS Y ELECTRONICOS: SIN DEDUCIBLE </v>
          </cell>
        </row>
        <row r="18">
          <cell r="L18" t="str">
            <v>- DEMAS EVENTOS: SIN DEDUCIBLE</v>
          </cell>
        </row>
        <row r="24">
          <cell r="L24" t="str">
            <v>- TODO DAÑO O PERDIDA DE CELULARES, AVANTELES, BEEPERS, RADIOTELEFONOS Y DEMAS EQUIPOS PORTATILES DE COMUNICACIÓN, CUALQUIERA SEA SU TECNOLOGIA: SIN DEDUCIBLE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 BÁSICO"/>
      <sheetName val="VERIFICACION JURIDICA FINAL"/>
      <sheetName val="VERIFICACION FINANCIERA FINAL"/>
      <sheetName val="VERIFICACIÓN TÉCNICA FINAL"/>
      <sheetName val="RESUMEN DE HABILITADOS"/>
      <sheetName val="EVALUACION ECONOMICA"/>
    </sheetNames>
    <sheetDataSet>
      <sheetData sheetId="0">
        <row r="8">
          <cell r="A8" t="str">
            <v>PROPONENTES</v>
          </cell>
          <cell r="C8" t="str">
            <v>No. DE FOLIOS</v>
          </cell>
          <cell r="D8" t="str">
            <v>VALOR DE LA OFERTA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4"/>
  <sheetViews>
    <sheetView showGridLines="0" tabSelected="1" zoomScalePageLayoutView="0" workbookViewId="0" topLeftCell="A1">
      <selection activeCell="A21" sqref="A21"/>
    </sheetView>
  </sheetViews>
  <sheetFormatPr defaultColWidth="11.421875" defaultRowHeight="12.75"/>
  <cols>
    <col min="1" max="1" width="70.421875" style="36" customWidth="1"/>
    <col min="2" max="2" width="36.28125" style="36" customWidth="1"/>
    <col min="3" max="3" width="20.8515625" style="36" customWidth="1"/>
    <col min="4" max="4" width="21.00390625" style="36" customWidth="1"/>
    <col min="5" max="16384" width="11.421875" style="36" customWidth="1"/>
  </cols>
  <sheetData>
    <row r="1" spans="1:4" ht="57" customHeight="1" thickBot="1">
      <c r="A1" s="237" t="s">
        <v>104</v>
      </c>
      <c r="B1" s="238"/>
      <c r="C1" s="238"/>
      <c r="D1" s="239"/>
    </row>
    <row r="2" spans="1:4" ht="13.5" thickBot="1">
      <c r="A2" s="226" t="s">
        <v>21</v>
      </c>
      <c r="B2" s="226"/>
      <c r="C2" s="226"/>
      <c r="D2" s="226"/>
    </row>
    <row r="3" spans="1:4" ht="27.75" customHeight="1">
      <c r="A3" s="39" t="s">
        <v>100</v>
      </c>
      <c r="B3" s="240" t="s">
        <v>105</v>
      </c>
      <c r="C3" s="240"/>
      <c r="D3" s="241"/>
    </row>
    <row r="4" spans="1:7" ht="72.75" customHeight="1">
      <c r="A4" s="40" t="s">
        <v>26</v>
      </c>
      <c r="B4" s="227" t="s">
        <v>106</v>
      </c>
      <c r="C4" s="227"/>
      <c r="D4" s="228"/>
      <c r="E4" s="41"/>
      <c r="F4" s="41"/>
      <c r="G4" s="41"/>
    </row>
    <row r="5" spans="1:4" ht="30.75" customHeight="1">
      <c r="A5" s="40" t="s">
        <v>22</v>
      </c>
      <c r="B5" s="227" t="s">
        <v>107</v>
      </c>
      <c r="C5" s="227"/>
      <c r="D5" s="228"/>
    </row>
    <row r="6" spans="1:4" ht="42.75" customHeight="1" thickBot="1">
      <c r="A6" s="42" t="s">
        <v>23</v>
      </c>
      <c r="B6" s="229" t="s">
        <v>108</v>
      </c>
      <c r="C6" s="229"/>
      <c r="D6" s="230"/>
    </row>
    <row r="7" spans="1:4" ht="13.5" thickBot="1">
      <c r="A7" s="43"/>
      <c r="B7" s="44"/>
      <c r="C7" s="44"/>
      <c r="D7" s="44"/>
    </row>
    <row r="8" spans="1:4" ht="36" customHeight="1" thickBot="1">
      <c r="A8" s="223" t="s">
        <v>27</v>
      </c>
      <c r="B8" s="224"/>
      <c r="C8" s="224"/>
      <c r="D8" s="225"/>
    </row>
    <row r="9" spans="1:6" s="38" customFormat="1" ht="33.75" customHeight="1" thickBot="1">
      <c r="A9" s="231" t="s">
        <v>28</v>
      </c>
      <c r="B9" s="232"/>
      <c r="C9" s="45" t="s">
        <v>24</v>
      </c>
      <c r="D9" s="46" t="s">
        <v>25</v>
      </c>
      <c r="E9" s="37"/>
      <c r="F9" s="37"/>
    </row>
    <row r="10" spans="1:6" ht="30" customHeight="1">
      <c r="A10" s="233" t="s">
        <v>476</v>
      </c>
      <c r="B10" s="234"/>
      <c r="C10" s="47">
        <v>184</v>
      </c>
      <c r="D10" s="48">
        <v>23863731</v>
      </c>
      <c r="E10" s="49"/>
      <c r="F10" s="49"/>
    </row>
    <row r="11" spans="1:6" ht="30" customHeight="1" thickBot="1">
      <c r="A11" s="235" t="s">
        <v>477</v>
      </c>
      <c r="B11" s="236"/>
      <c r="C11" s="50">
        <v>244</v>
      </c>
      <c r="D11" s="51">
        <v>24475733</v>
      </c>
      <c r="E11" s="49"/>
      <c r="F11" s="49"/>
    </row>
    <row r="12" ht="13.5" thickBot="1"/>
    <row r="13" spans="1:4" ht="24.75" customHeight="1" thickBot="1">
      <c r="A13" s="223" t="s">
        <v>29</v>
      </c>
      <c r="B13" s="224"/>
      <c r="C13" s="224"/>
      <c r="D13" s="225"/>
    </row>
    <row r="14" spans="1:4" ht="55.5" customHeight="1" thickBot="1">
      <c r="A14" s="219"/>
      <c r="B14" s="220"/>
      <c r="C14" s="220"/>
      <c r="D14" s="221"/>
    </row>
    <row r="15" spans="1:4" ht="12" customHeight="1">
      <c r="A15" s="487" t="s">
        <v>543</v>
      </c>
      <c r="B15" s="477"/>
      <c r="C15" s="477"/>
      <c r="D15" s="477"/>
    </row>
    <row r="16" spans="1:4" ht="12" customHeight="1">
      <c r="A16" s="485" t="s">
        <v>542</v>
      </c>
      <c r="B16" s="477"/>
      <c r="C16" s="477"/>
      <c r="D16" s="477"/>
    </row>
    <row r="17" spans="1:4" ht="12.75">
      <c r="A17" s="477"/>
      <c r="B17" s="477"/>
      <c r="C17" s="477"/>
      <c r="D17" s="477"/>
    </row>
    <row r="18" spans="1:4" ht="12.75">
      <c r="A18" s="477"/>
      <c r="B18" s="477"/>
      <c r="C18" s="477"/>
      <c r="D18" s="477"/>
    </row>
    <row r="19" spans="1:4" ht="12.75">
      <c r="A19" s="477"/>
      <c r="B19" s="477"/>
      <c r="C19" s="477"/>
      <c r="D19" s="477"/>
    </row>
    <row r="20" spans="1:4" ht="25.5">
      <c r="A20" s="481" t="s">
        <v>535</v>
      </c>
      <c r="B20" s="480" t="s">
        <v>536</v>
      </c>
      <c r="C20" s="480"/>
      <c r="D20" s="477"/>
    </row>
    <row r="21" spans="1:4" ht="12.75">
      <c r="A21" s="478"/>
      <c r="B21" s="478"/>
      <c r="C21" s="477"/>
      <c r="D21" s="477"/>
    </row>
    <row r="22" spans="1:4" ht="12.75">
      <c r="A22" s="478"/>
      <c r="B22" s="478"/>
      <c r="C22" s="477"/>
      <c r="D22" s="477"/>
    </row>
    <row r="23" spans="1:4" ht="12.75">
      <c r="A23" s="478"/>
      <c r="B23" s="478"/>
      <c r="C23" s="477"/>
      <c r="D23" s="477"/>
    </row>
    <row r="24" spans="1:4" ht="12.75">
      <c r="A24" s="478"/>
      <c r="B24" s="478"/>
      <c r="C24" s="477"/>
      <c r="D24" s="477"/>
    </row>
    <row r="25" spans="1:4" ht="27" customHeight="1">
      <c r="A25" s="481" t="s">
        <v>537</v>
      </c>
      <c r="B25" s="480" t="s">
        <v>539</v>
      </c>
      <c r="C25" s="480"/>
      <c r="D25" s="477"/>
    </row>
    <row r="26" spans="1:4" ht="27" customHeight="1">
      <c r="A26" s="478"/>
      <c r="B26" s="479"/>
      <c r="C26" s="477"/>
      <c r="D26" s="477"/>
    </row>
    <row r="27" spans="1:4" ht="27" customHeight="1">
      <c r="A27" s="478"/>
      <c r="B27" s="479"/>
      <c r="C27" s="477"/>
      <c r="D27" s="477"/>
    </row>
    <row r="28" spans="1:2" s="155" customFormat="1" ht="27.75" customHeight="1">
      <c r="A28" s="480" t="s">
        <v>538</v>
      </c>
      <c r="B28" s="480"/>
    </row>
    <row r="29" spans="1:2" s="155" customFormat="1" ht="12.75">
      <c r="A29" s="481"/>
      <c r="B29" s="481"/>
    </row>
    <row r="30" spans="1:2" s="155" customFormat="1" ht="12.75">
      <c r="A30" s="481"/>
      <c r="B30" s="481"/>
    </row>
    <row r="31" spans="1:2" s="155" customFormat="1" ht="12.75">
      <c r="A31" s="481"/>
      <c r="B31" s="481"/>
    </row>
    <row r="32" spans="1:3" s="155" customFormat="1" ht="12.75">
      <c r="A32" s="156" t="s">
        <v>102</v>
      </c>
      <c r="C32" s="157"/>
    </row>
    <row r="33" spans="1:3" s="155" customFormat="1" ht="12.75">
      <c r="A33" s="155" t="s">
        <v>103</v>
      </c>
      <c r="C33" s="157"/>
    </row>
    <row r="34" spans="1:4" ht="12.75">
      <c r="A34" s="222"/>
      <c r="B34" s="222"/>
      <c r="C34" s="222"/>
      <c r="D34" s="222"/>
    </row>
  </sheetData>
  <sheetProtection/>
  <mergeCells count="16">
    <mergeCell ref="A1:D1"/>
    <mergeCell ref="B3:D3"/>
    <mergeCell ref="B4:D4"/>
    <mergeCell ref="A28:B28"/>
    <mergeCell ref="B20:C20"/>
    <mergeCell ref="B25:C25"/>
    <mergeCell ref="A14:D14"/>
    <mergeCell ref="A34:D34"/>
    <mergeCell ref="A13:D13"/>
    <mergeCell ref="A2:D2"/>
    <mergeCell ref="B5:D5"/>
    <mergeCell ref="B6:D6"/>
    <mergeCell ref="A8:D8"/>
    <mergeCell ref="A9:B9"/>
    <mergeCell ref="A10:B10"/>
    <mergeCell ref="A11:B11"/>
  </mergeCells>
  <printOptions horizontalCentered="1"/>
  <pageMargins left="0" right="0" top="0.5905511811023623" bottom="0.984251968503937" header="0" footer="0"/>
  <pageSetup horizontalDpi="600" verticalDpi="600" orientation="portrait" scale="95" r:id="rId1"/>
  <headerFooter scaleWithDoc="0" alignWithMargins="0">
    <oddFooter>&amp;C&amp;A&amp;RPágina &amp;P</oddFooter>
  </headerFooter>
</worksheet>
</file>

<file path=xl/worksheets/sheet10.xml><?xml version="1.0" encoding="utf-8"?>
<worksheet xmlns="http://schemas.openxmlformats.org/spreadsheetml/2006/main" xmlns:r="http://schemas.openxmlformats.org/officeDocument/2006/relationships">
  <dimension ref="A1:J135"/>
  <sheetViews>
    <sheetView showGridLines="0" zoomScalePageLayoutView="0" workbookViewId="0" topLeftCell="A1">
      <pane ySplit="6" topLeftCell="A43" activePane="bottomLeft" state="frozen"/>
      <selection pane="topLeft" activeCell="A1" sqref="A1"/>
      <selection pane="bottomLeft" activeCell="F9" sqref="F9"/>
    </sheetView>
  </sheetViews>
  <sheetFormatPr defaultColWidth="11.421875" defaultRowHeight="12.75"/>
  <cols>
    <col min="1" max="1" width="4.57421875" style="10" customWidth="1"/>
    <col min="2" max="2" width="25.7109375" style="10" customWidth="1"/>
    <col min="3" max="3" width="35.7109375" style="10" customWidth="1"/>
    <col min="4" max="4" width="18.7109375" style="10" customWidth="1"/>
    <col min="5" max="5" width="6.7109375" style="8" customWidth="1"/>
    <col min="6" max="6" width="30.7109375" style="8" customWidth="1"/>
    <col min="7" max="7" width="8.57421875" style="8" customWidth="1"/>
    <col min="8" max="8" width="6.7109375" style="8" customWidth="1"/>
    <col min="9" max="9" width="30.7109375" style="8" customWidth="1"/>
    <col min="10" max="10" width="7.8515625" style="8" customWidth="1"/>
    <col min="11" max="16384" width="11.421875" style="8" customWidth="1"/>
  </cols>
  <sheetData>
    <row r="1" spans="1:10" s="7" customFormat="1" ht="12.75">
      <c r="A1" s="454" t="str">
        <f>+'1. PARTICIPANTES'!A1:B1</f>
        <v>UNIDAD ADMINISTRATIVA ESPECIAL
DIRECCIÓN NACIONAL DE DERECHO DE AUTOR</v>
      </c>
      <c r="B1" s="454"/>
      <c r="C1" s="454"/>
      <c r="D1" s="454"/>
      <c r="E1" s="454"/>
      <c r="F1" s="454"/>
      <c r="G1" s="454"/>
      <c r="H1" s="454"/>
      <c r="I1" s="454"/>
      <c r="J1" s="454"/>
    </row>
    <row r="2" spans="1:10" s="7" customFormat="1" ht="12.75">
      <c r="A2" s="454" t="str">
        <f>+'6.TRDM '!A2:J2</f>
        <v>CONDICIONES TÉCNICAS MÍNIMAS DE LOS SEGUROS A CONTRATAR  - PROCESO DE CONTRATACIÓN SELECCIÓN ABREVIADA DE MENOR CUANTÍA Nº DNDA 029 -2015</v>
      </c>
      <c r="B2" s="454"/>
      <c r="C2" s="454"/>
      <c r="D2" s="454"/>
      <c r="E2" s="454"/>
      <c r="F2" s="454"/>
      <c r="G2" s="454"/>
      <c r="H2" s="454"/>
      <c r="I2" s="454"/>
      <c r="J2" s="454"/>
    </row>
    <row r="3" spans="1:10" ht="12.75">
      <c r="A3" s="455" t="s">
        <v>430</v>
      </c>
      <c r="B3" s="455"/>
      <c r="C3" s="455"/>
      <c r="D3" s="455"/>
      <c r="E3" s="455"/>
      <c r="F3" s="455"/>
      <c r="G3" s="455"/>
      <c r="H3" s="455"/>
      <c r="I3" s="455"/>
      <c r="J3" s="455"/>
    </row>
    <row r="4" spans="1:10" ht="12.75">
      <c r="A4" s="31"/>
      <c r="B4" s="31"/>
      <c r="C4" s="31"/>
      <c r="D4" s="31"/>
      <c r="E4" s="31"/>
      <c r="F4" s="31"/>
      <c r="G4" s="31"/>
      <c r="H4" s="31"/>
      <c r="I4" s="31"/>
      <c r="J4" s="31"/>
    </row>
    <row r="5" spans="1:10" ht="39.75" customHeight="1">
      <c r="A5" s="31"/>
      <c r="B5" s="31"/>
      <c r="C5" s="31"/>
      <c r="D5" s="31"/>
      <c r="E5" s="459" t="str">
        <f>+'6.TRDM '!E5:G5</f>
        <v>PROPONENTE No 1
LA PREVISORA S.A. COMPAÑÍA DE SEGUROS</v>
      </c>
      <c r="F5" s="460"/>
      <c r="G5" s="461"/>
      <c r="H5" s="459" t="str">
        <f>+'6.TRDM '!H5:J5</f>
        <v>PROPONENTE No 2
ASEGURADORA SOLIDARIA DE COLOMBIA ENTIDAD COOPERATIVA</v>
      </c>
      <c r="I5" s="460"/>
      <c r="J5" s="461"/>
    </row>
    <row r="6" spans="1:10" ht="12.75">
      <c r="A6" s="27"/>
      <c r="B6" s="27"/>
      <c r="C6" s="27"/>
      <c r="D6" s="27"/>
      <c r="E6" s="27"/>
      <c r="F6" s="27"/>
      <c r="G6" s="27"/>
      <c r="H6" s="27"/>
      <c r="I6" s="27"/>
      <c r="J6" s="27"/>
    </row>
    <row r="7" spans="1:10" ht="15.75">
      <c r="A7" s="445" t="s">
        <v>7</v>
      </c>
      <c r="B7" s="445"/>
      <c r="C7" s="445"/>
      <c r="D7" s="445"/>
      <c r="E7" s="445"/>
      <c r="F7" s="445"/>
      <c r="G7" s="445"/>
      <c r="H7" s="445"/>
      <c r="I7" s="445"/>
      <c r="J7" s="445"/>
    </row>
    <row r="8" spans="1:10" s="31" customFormat="1" ht="76.5">
      <c r="A8" s="30" t="s">
        <v>2</v>
      </c>
      <c r="B8" s="453" t="s">
        <v>3</v>
      </c>
      <c r="C8" s="453"/>
      <c r="D8" s="33" t="s">
        <v>4</v>
      </c>
      <c r="E8" s="34" t="s">
        <v>1</v>
      </c>
      <c r="F8" s="35" t="s">
        <v>19</v>
      </c>
      <c r="G8" s="34" t="s">
        <v>8</v>
      </c>
      <c r="H8" s="34" t="s">
        <v>1</v>
      </c>
      <c r="I8" s="35" t="s">
        <v>19</v>
      </c>
      <c r="J8" s="34" t="s">
        <v>8</v>
      </c>
    </row>
    <row r="9" spans="1:10" s="27" customFormat="1" ht="186" customHeight="1">
      <c r="A9" s="9">
        <v>1</v>
      </c>
      <c r="B9" s="462" t="s">
        <v>431</v>
      </c>
      <c r="C9" s="463"/>
      <c r="D9" s="6" t="s">
        <v>5</v>
      </c>
      <c r="E9" s="6" t="s">
        <v>0</v>
      </c>
      <c r="F9" s="12"/>
      <c r="G9" s="6" t="s">
        <v>0</v>
      </c>
      <c r="H9" s="6" t="s">
        <v>0</v>
      </c>
      <c r="I9" s="12"/>
      <c r="J9" s="6" t="s">
        <v>0</v>
      </c>
    </row>
    <row r="10" spans="1:10" s="27" customFormat="1" ht="114" customHeight="1">
      <c r="A10" s="24">
        <f>+A9+1</f>
        <v>2</v>
      </c>
      <c r="B10" s="462" t="s">
        <v>432</v>
      </c>
      <c r="C10" s="463"/>
      <c r="D10" s="6" t="s">
        <v>433</v>
      </c>
      <c r="E10" s="6" t="s">
        <v>0</v>
      </c>
      <c r="F10" s="12"/>
      <c r="G10" s="6" t="s">
        <v>0</v>
      </c>
      <c r="H10" s="6" t="s">
        <v>0</v>
      </c>
      <c r="I10" s="12"/>
      <c r="J10" s="6" t="s">
        <v>0</v>
      </c>
    </row>
    <row r="11" spans="1:10" s="27" customFormat="1" ht="39" customHeight="1">
      <c r="A11" s="24">
        <f>+A10+1</f>
        <v>3</v>
      </c>
      <c r="B11" s="472" t="s">
        <v>434</v>
      </c>
      <c r="C11" s="473"/>
      <c r="D11" s="6" t="s">
        <v>435</v>
      </c>
      <c r="E11" s="6" t="s">
        <v>0</v>
      </c>
      <c r="F11" s="12"/>
      <c r="G11" s="6" t="s">
        <v>0</v>
      </c>
      <c r="H11" s="6" t="s">
        <v>0</v>
      </c>
      <c r="I11" s="12"/>
      <c r="J11" s="6" t="s">
        <v>0</v>
      </c>
    </row>
    <row r="12" spans="1:10" s="27" customFormat="1" ht="25.5" customHeight="1">
      <c r="A12" s="446" t="s">
        <v>10</v>
      </c>
      <c r="B12" s="447"/>
      <c r="C12" s="447"/>
      <c r="D12" s="448"/>
      <c r="E12" s="449" t="s">
        <v>8</v>
      </c>
      <c r="F12" s="450"/>
      <c r="G12" s="451"/>
      <c r="H12" s="449" t="s">
        <v>8</v>
      </c>
      <c r="I12" s="450"/>
      <c r="J12" s="451"/>
    </row>
    <row r="13" spans="1:4" s="11" customFormat="1" ht="12.75">
      <c r="A13" s="10"/>
      <c r="B13" s="10"/>
      <c r="C13" s="10"/>
      <c r="D13" s="10"/>
    </row>
    <row r="14" spans="1:10" ht="15.75">
      <c r="A14" s="445" t="s">
        <v>9</v>
      </c>
      <c r="B14" s="445"/>
      <c r="C14" s="445"/>
      <c r="D14" s="445"/>
      <c r="E14" s="445"/>
      <c r="F14" s="445"/>
      <c r="G14" s="445"/>
      <c r="H14" s="445"/>
      <c r="I14" s="445"/>
      <c r="J14" s="445"/>
    </row>
    <row r="15" spans="1:10" s="11" customFormat="1" ht="76.5">
      <c r="A15" s="30" t="s">
        <v>2</v>
      </c>
      <c r="B15" s="32" t="s">
        <v>3</v>
      </c>
      <c r="C15" s="32" t="s">
        <v>15</v>
      </c>
      <c r="D15" s="33" t="s">
        <v>4</v>
      </c>
      <c r="E15" s="34" t="s">
        <v>1</v>
      </c>
      <c r="F15" s="13" t="s">
        <v>20</v>
      </c>
      <c r="G15" s="34" t="s">
        <v>8</v>
      </c>
      <c r="H15" s="34" t="s">
        <v>1</v>
      </c>
      <c r="I15" s="13" t="s">
        <v>20</v>
      </c>
      <c r="J15" s="34" t="s">
        <v>8</v>
      </c>
    </row>
    <row r="16" spans="1:10" s="11" customFormat="1" ht="280.5">
      <c r="A16" s="15">
        <v>1</v>
      </c>
      <c r="B16" s="1" t="s">
        <v>436</v>
      </c>
      <c r="C16" s="1" t="s">
        <v>437</v>
      </c>
      <c r="D16" s="6" t="s">
        <v>0</v>
      </c>
      <c r="E16" s="6" t="s">
        <v>0</v>
      </c>
      <c r="F16" s="4"/>
      <c r="G16" s="6" t="s">
        <v>0</v>
      </c>
      <c r="H16" s="6" t="s">
        <v>0</v>
      </c>
      <c r="I16" s="4"/>
      <c r="J16" s="6" t="s">
        <v>0</v>
      </c>
    </row>
    <row r="17" spans="1:10" s="11" customFormat="1" ht="102">
      <c r="A17" s="15">
        <f>+A16+1</f>
        <v>2</v>
      </c>
      <c r="B17" s="191" t="s">
        <v>438</v>
      </c>
      <c r="C17" s="192" t="s">
        <v>439</v>
      </c>
      <c r="D17" s="6" t="s">
        <v>0</v>
      </c>
      <c r="E17" s="6" t="s">
        <v>0</v>
      </c>
      <c r="F17" s="4"/>
      <c r="G17" s="6" t="s">
        <v>0</v>
      </c>
      <c r="H17" s="6" t="s">
        <v>0</v>
      </c>
      <c r="I17" s="4"/>
      <c r="J17" s="6" t="s">
        <v>0</v>
      </c>
    </row>
    <row r="18" spans="1:10" s="11" customFormat="1" ht="153">
      <c r="A18" s="15">
        <f aca="true" t="shared" si="0" ref="A18:A45">+A17+1</f>
        <v>3</v>
      </c>
      <c r="B18" s="5" t="s">
        <v>440</v>
      </c>
      <c r="C18" s="1" t="s">
        <v>441</v>
      </c>
      <c r="D18" s="6" t="s">
        <v>0</v>
      </c>
      <c r="E18" s="6" t="s">
        <v>0</v>
      </c>
      <c r="F18" s="4"/>
      <c r="G18" s="6" t="s">
        <v>0</v>
      </c>
      <c r="H18" s="6" t="s">
        <v>0</v>
      </c>
      <c r="I18" s="4"/>
      <c r="J18" s="6" t="s">
        <v>0</v>
      </c>
    </row>
    <row r="19" spans="1:10" s="11" customFormat="1" ht="127.5">
      <c r="A19" s="15">
        <f t="shared" si="0"/>
        <v>4</v>
      </c>
      <c r="B19" s="193" t="s">
        <v>442</v>
      </c>
      <c r="C19" s="162" t="s">
        <v>443</v>
      </c>
      <c r="D19" s="6" t="s">
        <v>0</v>
      </c>
      <c r="E19" s="6" t="s">
        <v>0</v>
      </c>
      <c r="F19" s="4"/>
      <c r="G19" s="6" t="s">
        <v>0</v>
      </c>
      <c r="H19" s="6" t="s">
        <v>0</v>
      </c>
      <c r="I19" s="4"/>
      <c r="J19" s="6" t="s">
        <v>0</v>
      </c>
    </row>
    <row r="20" spans="1:10" s="11" customFormat="1" ht="102">
      <c r="A20" s="15">
        <f t="shared" si="0"/>
        <v>5</v>
      </c>
      <c r="B20" s="194" t="s">
        <v>444</v>
      </c>
      <c r="C20" s="179" t="s">
        <v>439</v>
      </c>
      <c r="D20" s="6" t="s">
        <v>0</v>
      </c>
      <c r="E20" s="6" t="s">
        <v>0</v>
      </c>
      <c r="F20" s="4"/>
      <c r="G20" s="6" t="s">
        <v>0</v>
      </c>
      <c r="H20" s="6" t="s">
        <v>0</v>
      </c>
      <c r="I20" s="4"/>
      <c r="J20" s="6" t="s">
        <v>0</v>
      </c>
    </row>
    <row r="21" spans="1:10" s="11" customFormat="1" ht="114.75">
      <c r="A21" s="15">
        <f t="shared" si="0"/>
        <v>6</v>
      </c>
      <c r="B21" s="191" t="s">
        <v>126</v>
      </c>
      <c r="C21" s="192" t="s">
        <v>445</v>
      </c>
      <c r="D21" s="6" t="s">
        <v>0</v>
      </c>
      <c r="E21" s="6" t="s">
        <v>0</v>
      </c>
      <c r="F21" s="4"/>
      <c r="G21" s="6" t="s">
        <v>0</v>
      </c>
      <c r="H21" s="6" t="s">
        <v>0</v>
      </c>
      <c r="I21" s="4"/>
      <c r="J21" s="6" t="s">
        <v>0</v>
      </c>
    </row>
    <row r="22" spans="1:10" s="11" customFormat="1" ht="267.75">
      <c r="A22" s="15">
        <f t="shared" si="0"/>
        <v>7</v>
      </c>
      <c r="B22" s="194" t="s">
        <v>446</v>
      </c>
      <c r="C22" s="179" t="s">
        <v>447</v>
      </c>
      <c r="D22" s="6" t="s">
        <v>0</v>
      </c>
      <c r="E22" s="6" t="s">
        <v>0</v>
      </c>
      <c r="F22" s="4"/>
      <c r="G22" s="6" t="s">
        <v>0</v>
      </c>
      <c r="H22" s="6" t="s">
        <v>0</v>
      </c>
      <c r="I22" s="4"/>
      <c r="J22" s="6" t="s">
        <v>0</v>
      </c>
    </row>
    <row r="23" spans="1:10" s="11" customFormat="1" ht="216.75">
      <c r="A23" s="15">
        <f t="shared" si="0"/>
        <v>8</v>
      </c>
      <c r="B23" s="2" t="s">
        <v>130</v>
      </c>
      <c r="C23" s="1" t="s">
        <v>131</v>
      </c>
      <c r="D23" s="6" t="s">
        <v>0</v>
      </c>
      <c r="E23" s="6" t="s">
        <v>0</v>
      </c>
      <c r="F23" s="4"/>
      <c r="G23" s="6" t="s">
        <v>0</v>
      </c>
      <c r="H23" s="6" t="s">
        <v>0</v>
      </c>
      <c r="I23" s="4"/>
      <c r="J23" s="6" t="s">
        <v>0</v>
      </c>
    </row>
    <row r="24" spans="1:10" s="11" customFormat="1" ht="140.25">
      <c r="A24" s="15">
        <f t="shared" si="0"/>
        <v>9</v>
      </c>
      <c r="B24" s="5" t="s">
        <v>448</v>
      </c>
      <c r="C24" s="166" t="s">
        <v>449</v>
      </c>
      <c r="D24" s="6" t="s">
        <v>0</v>
      </c>
      <c r="E24" s="6" t="s">
        <v>0</v>
      </c>
      <c r="F24" s="4"/>
      <c r="G24" s="6" t="s">
        <v>0</v>
      </c>
      <c r="H24" s="6" t="s">
        <v>0</v>
      </c>
      <c r="I24" s="4"/>
      <c r="J24" s="6" t="s">
        <v>0</v>
      </c>
    </row>
    <row r="25" spans="1:10" s="11" customFormat="1" ht="127.5">
      <c r="A25" s="15">
        <f t="shared" si="0"/>
        <v>10</v>
      </c>
      <c r="B25" s="2" t="s">
        <v>280</v>
      </c>
      <c r="C25" s="1" t="s">
        <v>281</v>
      </c>
      <c r="D25" s="6" t="s">
        <v>0</v>
      </c>
      <c r="E25" s="6" t="s">
        <v>0</v>
      </c>
      <c r="F25" s="4"/>
      <c r="G25" s="6" t="s">
        <v>0</v>
      </c>
      <c r="H25" s="6" t="s">
        <v>0</v>
      </c>
      <c r="I25" s="4"/>
      <c r="J25" s="6" t="s">
        <v>0</v>
      </c>
    </row>
    <row r="26" spans="1:10" s="11" customFormat="1" ht="153">
      <c r="A26" s="15">
        <f t="shared" si="0"/>
        <v>11</v>
      </c>
      <c r="B26" s="191" t="s">
        <v>284</v>
      </c>
      <c r="C26" s="192" t="s">
        <v>415</v>
      </c>
      <c r="D26" s="6" t="s">
        <v>0</v>
      </c>
      <c r="E26" s="6" t="s">
        <v>0</v>
      </c>
      <c r="F26" s="4"/>
      <c r="G26" s="6" t="s">
        <v>0</v>
      </c>
      <c r="H26" s="6" t="s">
        <v>0</v>
      </c>
      <c r="I26" s="4"/>
      <c r="J26" s="6" t="s">
        <v>0</v>
      </c>
    </row>
    <row r="27" spans="1:10" s="11" customFormat="1" ht="102">
      <c r="A27" s="15">
        <f t="shared" si="0"/>
        <v>12</v>
      </c>
      <c r="B27" s="5" t="s">
        <v>144</v>
      </c>
      <c r="C27" s="192" t="s">
        <v>450</v>
      </c>
      <c r="D27" s="6" t="s">
        <v>0</v>
      </c>
      <c r="E27" s="6" t="s">
        <v>0</v>
      </c>
      <c r="F27" s="4"/>
      <c r="G27" s="6" t="s">
        <v>0</v>
      </c>
      <c r="H27" s="6" t="s">
        <v>0</v>
      </c>
      <c r="I27" s="4"/>
      <c r="J27" s="6" t="s">
        <v>0</v>
      </c>
    </row>
    <row r="28" spans="1:10" s="11" customFormat="1" ht="76.5">
      <c r="A28" s="15">
        <f t="shared" si="0"/>
        <v>13</v>
      </c>
      <c r="B28" s="2" t="s">
        <v>451</v>
      </c>
      <c r="C28" s="23" t="s">
        <v>452</v>
      </c>
      <c r="D28" s="6" t="s">
        <v>0</v>
      </c>
      <c r="E28" s="6" t="s">
        <v>0</v>
      </c>
      <c r="F28" s="4"/>
      <c r="G28" s="6" t="s">
        <v>0</v>
      </c>
      <c r="H28" s="6" t="s">
        <v>0</v>
      </c>
      <c r="I28" s="4"/>
      <c r="J28" s="6" t="s">
        <v>0</v>
      </c>
    </row>
    <row r="29" spans="1:10" s="27" customFormat="1" ht="63.75">
      <c r="A29" s="15">
        <f t="shared" si="0"/>
        <v>14</v>
      </c>
      <c r="B29" s="195" t="s">
        <v>453</v>
      </c>
      <c r="C29" s="196" t="s">
        <v>454</v>
      </c>
      <c r="D29" s="6" t="s">
        <v>0</v>
      </c>
      <c r="E29" s="6" t="s">
        <v>0</v>
      </c>
      <c r="F29" s="4"/>
      <c r="G29" s="6" t="s">
        <v>0</v>
      </c>
      <c r="H29" s="6" t="s">
        <v>0</v>
      </c>
      <c r="I29" s="4"/>
      <c r="J29" s="6" t="s">
        <v>0</v>
      </c>
    </row>
    <row r="30" spans="1:10" s="27" customFormat="1" ht="76.5">
      <c r="A30" s="15">
        <f t="shared" si="0"/>
        <v>15</v>
      </c>
      <c r="B30" s="195" t="s">
        <v>455</v>
      </c>
      <c r="C30" s="196" t="s">
        <v>456</v>
      </c>
      <c r="D30" s="6" t="s">
        <v>0</v>
      </c>
      <c r="E30" s="6" t="s">
        <v>0</v>
      </c>
      <c r="F30" s="4"/>
      <c r="G30" s="6" t="s">
        <v>0</v>
      </c>
      <c r="H30" s="6" t="s">
        <v>0</v>
      </c>
      <c r="I30" s="4"/>
      <c r="J30" s="6" t="s">
        <v>0</v>
      </c>
    </row>
    <row r="31" spans="1:10" s="27" customFormat="1" ht="89.25">
      <c r="A31" s="15">
        <f t="shared" si="0"/>
        <v>16</v>
      </c>
      <c r="B31" s="191" t="s">
        <v>150</v>
      </c>
      <c r="C31" s="192" t="s">
        <v>151</v>
      </c>
      <c r="D31" s="6" t="s">
        <v>0</v>
      </c>
      <c r="E31" s="6" t="s">
        <v>0</v>
      </c>
      <c r="F31" s="4"/>
      <c r="G31" s="6" t="s">
        <v>0</v>
      </c>
      <c r="H31" s="6" t="s">
        <v>0</v>
      </c>
      <c r="I31" s="4"/>
      <c r="J31" s="6" t="s">
        <v>0</v>
      </c>
    </row>
    <row r="32" spans="1:10" s="27" customFormat="1" ht="102">
      <c r="A32" s="15">
        <f t="shared" si="0"/>
        <v>17</v>
      </c>
      <c r="B32" s="2" t="s">
        <v>457</v>
      </c>
      <c r="C32" s="1" t="s">
        <v>458</v>
      </c>
      <c r="D32" s="6" t="s">
        <v>0</v>
      </c>
      <c r="E32" s="6" t="s">
        <v>0</v>
      </c>
      <c r="F32" s="4"/>
      <c r="G32" s="6" t="s">
        <v>0</v>
      </c>
      <c r="H32" s="6" t="s">
        <v>0</v>
      </c>
      <c r="I32" s="4"/>
      <c r="J32" s="6" t="s">
        <v>0</v>
      </c>
    </row>
    <row r="33" spans="1:10" s="27" customFormat="1" ht="102">
      <c r="A33" s="15">
        <f t="shared" si="0"/>
        <v>18</v>
      </c>
      <c r="B33" s="191" t="s">
        <v>160</v>
      </c>
      <c r="C33" s="192" t="s">
        <v>161</v>
      </c>
      <c r="D33" s="6" t="s">
        <v>0</v>
      </c>
      <c r="E33" s="6" t="s">
        <v>0</v>
      </c>
      <c r="F33" s="4"/>
      <c r="G33" s="6" t="s">
        <v>0</v>
      </c>
      <c r="H33" s="6" t="s">
        <v>0</v>
      </c>
      <c r="I33" s="4"/>
      <c r="J33" s="6" t="s">
        <v>0</v>
      </c>
    </row>
    <row r="34" spans="1:10" s="27" customFormat="1" ht="140.25">
      <c r="A34" s="15">
        <f t="shared" si="0"/>
        <v>19</v>
      </c>
      <c r="B34" s="191" t="s">
        <v>162</v>
      </c>
      <c r="C34" s="192" t="s">
        <v>459</v>
      </c>
      <c r="D34" s="6" t="s">
        <v>0</v>
      </c>
      <c r="E34" s="6" t="s">
        <v>0</v>
      </c>
      <c r="F34" s="4"/>
      <c r="G34" s="6" t="s">
        <v>0</v>
      </c>
      <c r="H34" s="6" t="s">
        <v>0</v>
      </c>
      <c r="I34" s="4"/>
      <c r="J34" s="6" t="s">
        <v>0</v>
      </c>
    </row>
    <row r="35" spans="1:10" s="27" customFormat="1" ht="242.25">
      <c r="A35" s="15">
        <f t="shared" si="0"/>
        <v>20</v>
      </c>
      <c r="B35" s="5" t="s">
        <v>460</v>
      </c>
      <c r="C35" s="1" t="s">
        <v>461</v>
      </c>
      <c r="D35" s="6" t="s">
        <v>0</v>
      </c>
      <c r="E35" s="6" t="s">
        <v>0</v>
      </c>
      <c r="F35" s="4"/>
      <c r="G35" s="6" t="s">
        <v>0</v>
      </c>
      <c r="H35" s="6" t="s">
        <v>0</v>
      </c>
      <c r="I35" s="4"/>
      <c r="J35" s="6" t="s">
        <v>0</v>
      </c>
    </row>
    <row r="36" spans="1:10" s="27" customFormat="1" ht="165.75">
      <c r="A36" s="15">
        <f t="shared" si="0"/>
        <v>21</v>
      </c>
      <c r="B36" s="194" t="s">
        <v>462</v>
      </c>
      <c r="C36" s="179" t="s">
        <v>463</v>
      </c>
      <c r="D36" s="6" t="s">
        <v>0</v>
      </c>
      <c r="E36" s="6" t="s">
        <v>0</v>
      </c>
      <c r="F36" s="4"/>
      <c r="G36" s="6" t="s">
        <v>0</v>
      </c>
      <c r="H36" s="6" t="s">
        <v>0</v>
      </c>
      <c r="I36" s="4"/>
      <c r="J36" s="6" t="s">
        <v>0</v>
      </c>
    </row>
    <row r="37" spans="1:10" s="27" customFormat="1" ht="140.25">
      <c r="A37" s="15">
        <f t="shared" si="0"/>
        <v>22</v>
      </c>
      <c r="B37" s="2" t="s">
        <v>464</v>
      </c>
      <c r="C37" s="1" t="s">
        <v>465</v>
      </c>
      <c r="D37" s="6" t="s">
        <v>0</v>
      </c>
      <c r="E37" s="6" t="s">
        <v>0</v>
      </c>
      <c r="F37" s="4"/>
      <c r="G37" s="6" t="s">
        <v>0</v>
      </c>
      <c r="H37" s="6" t="s">
        <v>0</v>
      </c>
      <c r="I37" s="4"/>
      <c r="J37" s="6" t="s">
        <v>0</v>
      </c>
    </row>
    <row r="38" spans="1:10" s="27" customFormat="1" ht="63.75">
      <c r="A38" s="15">
        <f t="shared" si="0"/>
        <v>23</v>
      </c>
      <c r="B38" s="191" t="s">
        <v>345</v>
      </c>
      <c r="C38" s="192" t="s">
        <v>466</v>
      </c>
      <c r="D38" s="6" t="s">
        <v>0</v>
      </c>
      <c r="E38" s="6" t="s">
        <v>0</v>
      </c>
      <c r="F38" s="4"/>
      <c r="G38" s="6" t="s">
        <v>0</v>
      </c>
      <c r="H38" s="6" t="s">
        <v>0</v>
      </c>
      <c r="I38" s="4"/>
      <c r="J38" s="6" t="s">
        <v>0</v>
      </c>
    </row>
    <row r="39" spans="1:10" s="27" customFormat="1" ht="89.25">
      <c r="A39" s="15">
        <f t="shared" si="0"/>
        <v>24</v>
      </c>
      <c r="B39" s="191" t="s">
        <v>205</v>
      </c>
      <c r="C39" s="192" t="s">
        <v>206</v>
      </c>
      <c r="D39" s="6" t="s">
        <v>0</v>
      </c>
      <c r="E39" s="6" t="s">
        <v>0</v>
      </c>
      <c r="F39" s="4"/>
      <c r="G39" s="6" t="s">
        <v>0</v>
      </c>
      <c r="H39" s="6" t="s">
        <v>0</v>
      </c>
      <c r="I39" s="4"/>
      <c r="J39" s="6" t="s">
        <v>0</v>
      </c>
    </row>
    <row r="40" spans="1:10" s="27" customFormat="1" ht="140.25">
      <c r="A40" s="15">
        <f t="shared" si="0"/>
        <v>25</v>
      </c>
      <c r="B40" s="5" t="s">
        <v>467</v>
      </c>
      <c r="C40" s="192" t="s">
        <v>468</v>
      </c>
      <c r="D40" s="6" t="s">
        <v>0</v>
      </c>
      <c r="E40" s="6" t="s">
        <v>0</v>
      </c>
      <c r="F40" s="4"/>
      <c r="G40" s="6" t="s">
        <v>0</v>
      </c>
      <c r="H40" s="6" t="s">
        <v>0</v>
      </c>
      <c r="I40" s="4"/>
      <c r="J40" s="6" t="s">
        <v>0</v>
      </c>
    </row>
    <row r="41" spans="1:10" s="27" customFormat="1" ht="216.75">
      <c r="A41" s="15">
        <f t="shared" si="0"/>
        <v>26</v>
      </c>
      <c r="B41" s="5" t="s">
        <v>469</v>
      </c>
      <c r="C41" s="192" t="s">
        <v>470</v>
      </c>
      <c r="D41" s="6" t="s">
        <v>0</v>
      </c>
      <c r="E41" s="6" t="s">
        <v>0</v>
      </c>
      <c r="F41" s="4"/>
      <c r="G41" s="6" t="s">
        <v>0</v>
      </c>
      <c r="H41" s="6" t="s">
        <v>0</v>
      </c>
      <c r="I41" s="4"/>
      <c r="J41" s="6" t="s">
        <v>0</v>
      </c>
    </row>
    <row r="42" spans="1:10" s="27" customFormat="1" ht="51">
      <c r="A42" s="15">
        <f t="shared" si="0"/>
        <v>27</v>
      </c>
      <c r="B42" s="191" t="s">
        <v>471</v>
      </c>
      <c r="C42" s="192" t="s">
        <v>472</v>
      </c>
      <c r="D42" s="6" t="s">
        <v>0</v>
      </c>
      <c r="E42" s="6" t="s">
        <v>0</v>
      </c>
      <c r="F42" s="4"/>
      <c r="G42" s="6" t="s">
        <v>0</v>
      </c>
      <c r="H42" s="6" t="s">
        <v>0</v>
      </c>
      <c r="I42" s="4"/>
      <c r="J42" s="6" t="s">
        <v>0</v>
      </c>
    </row>
    <row r="43" spans="1:10" s="27" customFormat="1" ht="140.25">
      <c r="A43" s="15">
        <f t="shared" si="0"/>
        <v>28</v>
      </c>
      <c r="B43" s="197" t="s">
        <v>473</v>
      </c>
      <c r="C43" s="198" t="s">
        <v>474</v>
      </c>
      <c r="D43" s="6" t="s">
        <v>0</v>
      </c>
      <c r="E43" s="6" t="s">
        <v>0</v>
      </c>
      <c r="F43" s="4"/>
      <c r="G43" s="6" t="s">
        <v>0</v>
      </c>
      <c r="H43" s="6" t="s">
        <v>0</v>
      </c>
      <c r="I43" s="4"/>
      <c r="J43" s="6" t="s">
        <v>0</v>
      </c>
    </row>
    <row r="44" spans="1:10" s="27" customFormat="1" ht="293.25">
      <c r="A44" s="15">
        <f t="shared" si="0"/>
        <v>29</v>
      </c>
      <c r="B44" s="2" t="s">
        <v>232</v>
      </c>
      <c r="C44" s="1" t="s">
        <v>475</v>
      </c>
      <c r="D44" s="6" t="s">
        <v>0</v>
      </c>
      <c r="E44" s="6" t="s">
        <v>0</v>
      </c>
      <c r="F44" s="4"/>
      <c r="G44" s="6" t="s">
        <v>0</v>
      </c>
      <c r="H44" s="6" t="s">
        <v>0</v>
      </c>
      <c r="I44" s="4"/>
      <c r="J44" s="6" t="s">
        <v>0</v>
      </c>
    </row>
    <row r="45" spans="1:10" s="27" customFormat="1" ht="51">
      <c r="A45" s="15">
        <f t="shared" si="0"/>
        <v>30</v>
      </c>
      <c r="B45" s="191" t="s">
        <v>236</v>
      </c>
      <c r="C45" s="192" t="s">
        <v>237</v>
      </c>
      <c r="D45" s="6" t="s">
        <v>0</v>
      </c>
      <c r="E45" s="6" t="s">
        <v>0</v>
      </c>
      <c r="F45" s="4"/>
      <c r="G45" s="6" t="s">
        <v>0</v>
      </c>
      <c r="H45" s="6" t="s">
        <v>0</v>
      </c>
      <c r="I45" s="4"/>
      <c r="J45" s="6" t="s">
        <v>0</v>
      </c>
    </row>
    <row r="46" spans="1:10" s="27" customFormat="1" ht="25.5" customHeight="1">
      <c r="A46" s="446" t="s">
        <v>12</v>
      </c>
      <c r="B46" s="447"/>
      <c r="C46" s="447"/>
      <c r="D46" s="448"/>
      <c r="E46" s="449" t="s">
        <v>8</v>
      </c>
      <c r="F46" s="450"/>
      <c r="G46" s="451"/>
      <c r="H46" s="449" t="s">
        <v>8</v>
      </c>
      <c r="I46" s="450"/>
      <c r="J46" s="451"/>
    </row>
    <row r="47" spans="1:9" s="27" customFormat="1" ht="12.75">
      <c r="A47" s="14"/>
      <c r="B47" s="14"/>
      <c r="C47" s="14"/>
      <c r="D47" s="14"/>
      <c r="E47" s="14"/>
      <c r="F47" s="14"/>
      <c r="G47" s="14"/>
      <c r="H47" s="14"/>
      <c r="I47" s="14"/>
    </row>
    <row r="48" spans="1:4" s="27" customFormat="1" ht="12.75">
      <c r="A48" s="10"/>
      <c r="B48" s="10"/>
      <c r="C48" s="10"/>
      <c r="D48" s="10"/>
    </row>
    <row r="49" spans="1:4" s="27" customFormat="1" ht="12.75">
      <c r="A49" s="10"/>
      <c r="B49" s="10"/>
      <c r="C49" s="10"/>
      <c r="D49" s="10"/>
    </row>
    <row r="50" spans="1:4" s="27" customFormat="1" ht="12.75">
      <c r="A50" s="10"/>
      <c r="B50" s="10"/>
      <c r="C50" s="10"/>
      <c r="D50" s="10"/>
    </row>
    <row r="51" spans="1:4" s="27" customFormat="1" ht="12.75">
      <c r="A51" s="10"/>
      <c r="B51" s="10"/>
      <c r="C51" s="10"/>
      <c r="D51" s="10"/>
    </row>
    <row r="52" spans="1:4" s="27" customFormat="1" ht="12.75">
      <c r="A52" s="10"/>
      <c r="B52" s="10"/>
      <c r="C52" s="10"/>
      <c r="D52" s="10"/>
    </row>
    <row r="53" spans="1:4" s="27" customFormat="1" ht="12.75">
      <c r="A53" s="10"/>
      <c r="B53" s="10"/>
      <c r="C53" s="10"/>
      <c r="D53" s="10"/>
    </row>
    <row r="54" spans="1:4" s="27" customFormat="1" ht="12.75">
      <c r="A54" s="10"/>
      <c r="B54" s="10"/>
      <c r="C54" s="10"/>
      <c r="D54" s="10"/>
    </row>
    <row r="55" spans="1:4" s="27" customFormat="1" ht="12.75">
      <c r="A55" s="10"/>
      <c r="B55" s="10"/>
      <c r="C55" s="10"/>
      <c r="D55" s="10"/>
    </row>
    <row r="56" spans="1:4" s="27" customFormat="1" ht="12.75">
      <c r="A56" s="10"/>
      <c r="B56" s="10"/>
      <c r="C56" s="10"/>
      <c r="D56" s="10"/>
    </row>
    <row r="57" spans="1:4" s="27" customFormat="1" ht="12.75">
      <c r="A57" s="10"/>
      <c r="B57" s="10"/>
      <c r="C57" s="10"/>
      <c r="D57" s="10"/>
    </row>
    <row r="58" spans="1:4" s="27" customFormat="1" ht="12.75">
      <c r="A58" s="10"/>
      <c r="B58" s="10"/>
      <c r="C58" s="10"/>
      <c r="D58" s="10"/>
    </row>
    <row r="59" spans="1:4" s="27" customFormat="1" ht="12.75">
      <c r="A59" s="10"/>
      <c r="B59" s="10"/>
      <c r="C59" s="10"/>
      <c r="D59" s="10"/>
    </row>
    <row r="60" spans="1:4" s="27" customFormat="1" ht="12.75">
      <c r="A60" s="10"/>
      <c r="B60" s="10"/>
      <c r="C60" s="10"/>
      <c r="D60" s="10"/>
    </row>
    <row r="61" spans="1:4" s="27" customFormat="1" ht="12.75">
      <c r="A61" s="10"/>
      <c r="B61" s="10"/>
      <c r="C61" s="10"/>
      <c r="D61" s="10"/>
    </row>
    <row r="62" spans="1:4" s="27" customFormat="1" ht="12.75">
      <c r="A62" s="10"/>
      <c r="B62" s="10"/>
      <c r="C62" s="10"/>
      <c r="D62" s="10"/>
    </row>
    <row r="63" spans="1:4" s="27" customFormat="1" ht="12.75">
      <c r="A63" s="10"/>
      <c r="B63" s="10"/>
      <c r="C63" s="10"/>
      <c r="D63" s="10"/>
    </row>
    <row r="64" spans="1:4" s="27" customFormat="1" ht="12.75">
      <c r="A64" s="10"/>
      <c r="B64" s="10"/>
      <c r="C64" s="10"/>
      <c r="D64" s="10"/>
    </row>
    <row r="65" spans="1:4" s="27" customFormat="1" ht="12.75">
      <c r="A65" s="10"/>
      <c r="B65" s="10"/>
      <c r="C65" s="10"/>
      <c r="D65" s="10"/>
    </row>
    <row r="66" spans="1:4" s="27" customFormat="1" ht="12.75">
      <c r="A66" s="10"/>
      <c r="B66" s="10"/>
      <c r="C66" s="10"/>
      <c r="D66" s="10"/>
    </row>
    <row r="67" spans="1:4" s="27" customFormat="1" ht="12.75">
      <c r="A67" s="10"/>
      <c r="B67" s="10"/>
      <c r="C67" s="10"/>
      <c r="D67" s="10"/>
    </row>
    <row r="68" spans="1:4" s="27" customFormat="1" ht="12.75">
      <c r="A68" s="10"/>
      <c r="B68" s="10"/>
      <c r="C68" s="10"/>
      <c r="D68" s="10"/>
    </row>
    <row r="69" spans="1:4" s="27" customFormat="1" ht="12.75">
      <c r="A69" s="10"/>
      <c r="B69" s="10"/>
      <c r="C69" s="10"/>
      <c r="D69" s="10"/>
    </row>
    <row r="70" spans="1:4" s="27" customFormat="1" ht="12.75">
      <c r="A70" s="10"/>
      <c r="B70" s="10"/>
      <c r="C70" s="10"/>
      <c r="D70" s="10"/>
    </row>
    <row r="71" spans="1:4" s="27" customFormat="1" ht="12.75">
      <c r="A71" s="10"/>
      <c r="B71" s="10"/>
      <c r="C71" s="10"/>
      <c r="D71" s="10"/>
    </row>
    <row r="72" spans="1:4" s="27" customFormat="1" ht="12.75">
      <c r="A72" s="10"/>
      <c r="B72" s="10"/>
      <c r="C72" s="10"/>
      <c r="D72" s="10"/>
    </row>
    <row r="73" spans="1:4" s="27" customFormat="1" ht="12.75">
      <c r="A73" s="10"/>
      <c r="B73" s="10"/>
      <c r="C73" s="10"/>
      <c r="D73" s="10"/>
    </row>
    <row r="74" spans="1:4" s="27" customFormat="1" ht="12.75">
      <c r="A74" s="10"/>
      <c r="B74" s="10"/>
      <c r="C74" s="10"/>
      <c r="D74" s="10"/>
    </row>
    <row r="75" spans="1:4" s="27" customFormat="1" ht="12.75">
      <c r="A75" s="10"/>
      <c r="B75" s="10"/>
      <c r="C75" s="10"/>
      <c r="D75" s="10"/>
    </row>
    <row r="76" spans="1:4" s="27" customFormat="1" ht="12.75">
      <c r="A76" s="10"/>
      <c r="B76" s="10"/>
      <c r="C76" s="10"/>
      <c r="D76" s="10"/>
    </row>
    <row r="77" spans="1:4" s="27" customFormat="1" ht="12.75">
      <c r="A77" s="10"/>
      <c r="B77" s="10"/>
      <c r="C77" s="10"/>
      <c r="D77" s="10"/>
    </row>
    <row r="78" spans="1:4" s="27" customFormat="1" ht="12.75">
      <c r="A78" s="10"/>
      <c r="B78" s="10"/>
      <c r="C78" s="10"/>
      <c r="D78" s="10"/>
    </row>
    <row r="79" spans="1:4" s="27" customFormat="1" ht="12.75">
      <c r="A79" s="10"/>
      <c r="B79" s="10"/>
      <c r="C79" s="10"/>
      <c r="D79" s="10"/>
    </row>
    <row r="80" spans="1:4" s="27" customFormat="1" ht="12.75">
      <c r="A80" s="10"/>
      <c r="B80" s="10"/>
      <c r="C80" s="10"/>
      <c r="D80" s="10"/>
    </row>
    <row r="81" spans="1:4" s="27" customFormat="1" ht="12.75">
      <c r="A81" s="10"/>
      <c r="B81" s="10"/>
      <c r="C81" s="10"/>
      <c r="D81" s="10"/>
    </row>
    <row r="82" spans="1:4" s="27" customFormat="1" ht="12.75">
      <c r="A82" s="10"/>
      <c r="B82" s="10"/>
      <c r="C82" s="10"/>
      <c r="D82" s="10"/>
    </row>
    <row r="83" spans="1:4" s="27" customFormat="1" ht="12.75">
      <c r="A83" s="10"/>
      <c r="B83" s="10"/>
      <c r="C83" s="10"/>
      <c r="D83" s="10"/>
    </row>
    <row r="84" spans="1:4" s="27" customFormat="1" ht="12.75">
      <c r="A84" s="10"/>
      <c r="B84" s="10"/>
      <c r="C84" s="10"/>
      <c r="D84" s="10"/>
    </row>
    <row r="85" spans="1:4" s="27" customFormat="1" ht="12.75">
      <c r="A85" s="10"/>
      <c r="B85" s="10"/>
      <c r="C85" s="10"/>
      <c r="D85" s="10"/>
    </row>
    <row r="86" spans="1:4" s="27" customFormat="1" ht="12.75">
      <c r="A86" s="10"/>
      <c r="B86" s="10"/>
      <c r="C86" s="10"/>
      <c r="D86" s="10"/>
    </row>
    <row r="87" spans="1:4" s="27" customFormat="1" ht="12.75">
      <c r="A87" s="10"/>
      <c r="B87" s="10"/>
      <c r="C87" s="10"/>
      <c r="D87" s="10"/>
    </row>
    <row r="88" spans="1:4" s="27" customFormat="1" ht="12.75">
      <c r="A88" s="10"/>
      <c r="B88" s="10"/>
      <c r="C88" s="10"/>
      <c r="D88" s="10"/>
    </row>
    <row r="89" spans="1:4" s="27" customFormat="1" ht="12.75">
      <c r="A89" s="10"/>
      <c r="B89" s="10"/>
      <c r="C89" s="10"/>
      <c r="D89" s="10"/>
    </row>
    <row r="90" spans="1:4" s="27" customFormat="1" ht="12.75">
      <c r="A90" s="10"/>
      <c r="B90" s="10"/>
      <c r="C90" s="10"/>
      <c r="D90" s="10"/>
    </row>
    <row r="91" spans="1:4" s="27" customFormat="1" ht="12.75">
      <c r="A91" s="10"/>
      <c r="B91" s="10"/>
      <c r="C91" s="10"/>
      <c r="D91" s="10"/>
    </row>
    <row r="92" spans="1:4" s="27" customFormat="1" ht="12.75">
      <c r="A92" s="10"/>
      <c r="B92" s="10"/>
      <c r="C92" s="10"/>
      <c r="D92" s="10"/>
    </row>
    <row r="93" spans="1:4" s="27" customFormat="1" ht="12.75">
      <c r="A93" s="10"/>
      <c r="B93" s="10"/>
      <c r="C93" s="10"/>
      <c r="D93" s="10"/>
    </row>
    <row r="94" spans="1:4" s="27" customFormat="1" ht="12.75">
      <c r="A94" s="10"/>
      <c r="B94" s="10"/>
      <c r="C94" s="10"/>
      <c r="D94" s="10"/>
    </row>
    <row r="95" spans="1:4" s="27" customFormat="1" ht="12.75">
      <c r="A95" s="10"/>
      <c r="B95" s="10"/>
      <c r="C95" s="10"/>
      <c r="D95" s="10"/>
    </row>
    <row r="96" spans="1:4" s="27" customFormat="1" ht="12.75">
      <c r="A96" s="10"/>
      <c r="B96" s="10"/>
      <c r="C96" s="10"/>
      <c r="D96" s="10"/>
    </row>
    <row r="97" spans="1:4" s="27" customFormat="1" ht="12.75">
      <c r="A97" s="10"/>
      <c r="B97" s="10"/>
      <c r="C97" s="10"/>
      <c r="D97" s="10"/>
    </row>
    <row r="98" spans="1:4" s="27" customFormat="1" ht="12.75">
      <c r="A98" s="10"/>
      <c r="B98" s="10"/>
      <c r="C98" s="10"/>
      <c r="D98" s="10"/>
    </row>
    <row r="99" spans="1:4" s="27" customFormat="1" ht="12.75">
      <c r="A99" s="10"/>
      <c r="B99" s="10"/>
      <c r="C99" s="10"/>
      <c r="D99" s="10"/>
    </row>
    <row r="100" spans="1:4" s="27" customFormat="1" ht="12.75">
      <c r="A100" s="10"/>
      <c r="B100" s="10"/>
      <c r="C100" s="10"/>
      <c r="D100" s="10"/>
    </row>
    <row r="101" spans="1:4" s="27" customFormat="1" ht="12.75">
      <c r="A101" s="10"/>
      <c r="B101" s="10"/>
      <c r="C101" s="10"/>
      <c r="D101" s="10"/>
    </row>
    <row r="102" spans="1:4" s="27" customFormat="1" ht="12.75">
      <c r="A102" s="10"/>
      <c r="B102" s="10"/>
      <c r="C102" s="10"/>
      <c r="D102" s="10"/>
    </row>
    <row r="103" spans="1:4" s="27" customFormat="1" ht="12.75">
      <c r="A103" s="10"/>
      <c r="B103" s="10"/>
      <c r="C103" s="10"/>
      <c r="D103" s="10"/>
    </row>
    <row r="104" spans="1:4" s="27" customFormat="1" ht="12.75">
      <c r="A104" s="10"/>
      <c r="B104" s="10"/>
      <c r="C104" s="10"/>
      <c r="D104" s="10"/>
    </row>
    <row r="105" spans="1:4" s="27" customFormat="1" ht="12.75">
      <c r="A105" s="10"/>
      <c r="B105" s="10"/>
      <c r="C105" s="10"/>
      <c r="D105" s="10"/>
    </row>
    <row r="106" spans="1:4" s="27" customFormat="1" ht="12.75">
      <c r="A106" s="10"/>
      <c r="B106" s="10"/>
      <c r="C106" s="10"/>
      <c r="D106" s="10"/>
    </row>
    <row r="107" spans="1:4" s="27" customFormat="1" ht="12.75">
      <c r="A107" s="10"/>
      <c r="B107" s="10"/>
      <c r="C107" s="10"/>
      <c r="D107" s="10"/>
    </row>
    <row r="108" spans="1:4" s="27" customFormat="1" ht="12.75">
      <c r="A108" s="10"/>
      <c r="B108" s="10"/>
      <c r="C108" s="10"/>
      <c r="D108" s="10"/>
    </row>
    <row r="109" spans="1:4" s="27" customFormat="1" ht="12.75">
      <c r="A109" s="10"/>
      <c r="B109" s="10"/>
      <c r="C109" s="10"/>
      <c r="D109" s="10"/>
    </row>
    <row r="110" spans="1:4" s="27" customFormat="1" ht="12.75">
      <c r="A110" s="10"/>
      <c r="B110" s="10"/>
      <c r="C110" s="10"/>
      <c r="D110" s="10"/>
    </row>
    <row r="111" spans="1:4" s="27" customFormat="1" ht="12.75">
      <c r="A111" s="10"/>
      <c r="B111" s="10"/>
      <c r="C111" s="10"/>
      <c r="D111" s="10"/>
    </row>
    <row r="112" spans="1:4" s="27" customFormat="1" ht="12.75">
      <c r="A112" s="10"/>
      <c r="B112" s="10"/>
      <c r="C112" s="10"/>
      <c r="D112" s="10"/>
    </row>
    <row r="113" spans="1:4" s="27" customFormat="1" ht="12.75">
      <c r="A113" s="10"/>
      <c r="B113" s="10"/>
      <c r="C113" s="10"/>
      <c r="D113" s="10"/>
    </row>
    <row r="114" spans="1:4" s="27" customFormat="1" ht="12.75">
      <c r="A114" s="10"/>
      <c r="B114" s="10"/>
      <c r="C114" s="10"/>
      <c r="D114" s="10"/>
    </row>
    <row r="115" spans="1:4" s="27" customFormat="1" ht="12.75">
      <c r="A115" s="10"/>
      <c r="B115" s="10"/>
      <c r="C115" s="10"/>
      <c r="D115" s="10"/>
    </row>
    <row r="116" spans="1:4" s="27" customFormat="1" ht="12.75">
      <c r="A116" s="10"/>
      <c r="B116" s="10"/>
      <c r="C116" s="10"/>
      <c r="D116" s="10"/>
    </row>
    <row r="117" spans="1:4" s="27" customFormat="1" ht="12.75">
      <c r="A117" s="10"/>
      <c r="B117" s="10"/>
      <c r="C117" s="10"/>
      <c r="D117" s="10"/>
    </row>
    <row r="118" spans="1:4" s="27" customFormat="1" ht="12.75">
      <c r="A118" s="10"/>
      <c r="B118" s="10"/>
      <c r="C118" s="10"/>
      <c r="D118" s="10"/>
    </row>
    <row r="119" spans="1:4" s="27" customFormat="1" ht="12.75">
      <c r="A119" s="10"/>
      <c r="B119" s="10"/>
      <c r="C119" s="10"/>
      <c r="D119" s="10"/>
    </row>
    <row r="120" spans="1:4" s="27" customFormat="1" ht="12.75">
      <c r="A120" s="10"/>
      <c r="B120" s="10"/>
      <c r="C120" s="10"/>
      <c r="D120" s="10"/>
    </row>
    <row r="121" spans="1:4" s="27" customFormat="1" ht="12.75">
      <c r="A121" s="10"/>
      <c r="B121" s="10"/>
      <c r="C121" s="10"/>
      <c r="D121" s="10"/>
    </row>
    <row r="122" spans="1:4" s="27" customFormat="1" ht="12.75">
      <c r="A122" s="10"/>
      <c r="B122" s="10"/>
      <c r="C122" s="10"/>
      <c r="D122" s="10"/>
    </row>
    <row r="123" spans="1:4" s="27" customFormat="1" ht="12.75">
      <c r="A123" s="10"/>
      <c r="B123" s="10"/>
      <c r="C123" s="10"/>
      <c r="D123" s="10"/>
    </row>
    <row r="124" spans="1:4" s="27" customFormat="1" ht="12.75">
      <c r="A124" s="10"/>
      <c r="B124" s="10"/>
      <c r="C124" s="10"/>
      <c r="D124" s="10"/>
    </row>
    <row r="125" spans="1:4" s="27" customFormat="1" ht="12.75">
      <c r="A125" s="10"/>
      <c r="B125" s="10"/>
      <c r="C125" s="10"/>
      <c r="D125" s="10"/>
    </row>
    <row r="126" spans="1:4" s="27" customFormat="1" ht="12.75">
      <c r="A126" s="10"/>
      <c r="B126" s="10"/>
      <c r="C126" s="10"/>
      <c r="D126" s="10"/>
    </row>
    <row r="127" spans="1:4" s="27" customFormat="1" ht="12.75">
      <c r="A127" s="10"/>
      <c r="B127" s="10"/>
      <c r="C127" s="10"/>
      <c r="D127" s="10"/>
    </row>
    <row r="128" spans="1:4" s="27" customFormat="1" ht="12.75">
      <c r="A128" s="10"/>
      <c r="B128" s="10"/>
      <c r="C128" s="10"/>
      <c r="D128" s="10"/>
    </row>
    <row r="129" spans="1:4" s="27" customFormat="1" ht="12.75">
      <c r="A129" s="10"/>
      <c r="B129" s="10"/>
      <c r="C129" s="10"/>
      <c r="D129" s="10"/>
    </row>
    <row r="130" spans="1:4" s="27" customFormat="1" ht="12.75">
      <c r="A130" s="10"/>
      <c r="B130" s="10"/>
      <c r="C130" s="10"/>
      <c r="D130" s="10"/>
    </row>
    <row r="131" spans="1:4" s="27" customFormat="1" ht="12.75">
      <c r="A131" s="10"/>
      <c r="B131" s="10"/>
      <c r="C131" s="10"/>
      <c r="D131" s="10"/>
    </row>
    <row r="132" spans="1:4" s="27" customFormat="1" ht="12.75">
      <c r="A132" s="10"/>
      <c r="B132" s="10"/>
      <c r="C132" s="10"/>
      <c r="D132" s="10"/>
    </row>
    <row r="133" spans="1:4" s="27" customFormat="1" ht="12.75">
      <c r="A133" s="10"/>
      <c r="B133" s="10"/>
      <c r="C133" s="10"/>
      <c r="D133" s="10"/>
    </row>
    <row r="134" spans="1:4" s="27" customFormat="1" ht="12.75">
      <c r="A134" s="10"/>
      <c r="B134" s="10"/>
      <c r="C134" s="10"/>
      <c r="D134" s="10"/>
    </row>
    <row r="135" spans="1:4" s="27" customFormat="1" ht="12.75">
      <c r="A135" s="10"/>
      <c r="B135" s="10"/>
      <c r="C135" s="10"/>
      <c r="D135" s="10"/>
    </row>
  </sheetData>
  <sheetProtection/>
  <mergeCells count="17">
    <mergeCell ref="A46:D46"/>
    <mergeCell ref="E46:G46"/>
    <mergeCell ref="H46:J46"/>
    <mergeCell ref="A14:J14"/>
    <mergeCell ref="B9:C9"/>
    <mergeCell ref="B10:C10"/>
    <mergeCell ref="A12:D12"/>
    <mergeCell ref="E12:G12"/>
    <mergeCell ref="H12:J12"/>
    <mergeCell ref="B11:C11"/>
    <mergeCell ref="H5:J5"/>
    <mergeCell ref="A1:J1"/>
    <mergeCell ref="A2:J2"/>
    <mergeCell ref="A3:J3"/>
    <mergeCell ref="A7:J7"/>
    <mergeCell ref="B8:C8"/>
    <mergeCell ref="E5:G5"/>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2.xml><?xml version="1.0" encoding="utf-8"?>
<worksheet xmlns="http://schemas.openxmlformats.org/spreadsheetml/2006/main" xmlns:r="http://schemas.openxmlformats.org/officeDocument/2006/relationships">
  <dimension ref="A1:I55"/>
  <sheetViews>
    <sheetView zoomScale="90" zoomScaleNormal="90" zoomScalePageLayoutView="0" workbookViewId="0" topLeftCell="A31">
      <selection activeCell="A46" sqref="A46:B46"/>
    </sheetView>
  </sheetViews>
  <sheetFormatPr defaultColWidth="11.421875" defaultRowHeight="12.75"/>
  <cols>
    <col min="1" max="1" width="63.00390625" style="0" customWidth="1"/>
    <col min="2" max="2" width="34.421875" style="0" customWidth="1"/>
    <col min="3" max="3" width="11.140625" style="0" customWidth="1"/>
    <col min="4" max="4" width="12.7109375" style="0" customWidth="1"/>
    <col min="5" max="5" width="20.7109375" style="0" customWidth="1"/>
    <col min="6" max="7" width="4.7109375" style="0" customWidth="1"/>
    <col min="8" max="8" width="12.7109375" style="0" customWidth="1"/>
    <col min="9" max="9" width="20.7109375" style="0" customWidth="1"/>
  </cols>
  <sheetData>
    <row r="1" spans="1:9" s="52" customFormat="1" ht="53.25" customHeight="1" thickBot="1">
      <c r="A1" s="266" t="str">
        <f>+'1. PARTICIPANTES'!A1:D1</f>
        <v>UNIDAD ADMINISTRATIVA ESPECIAL
DIRECCIÓN NACIONAL DE DERECHO DE AUTOR</v>
      </c>
      <c r="B1" s="267"/>
      <c r="C1" s="267"/>
      <c r="D1" s="267"/>
      <c r="E1" s="267"/>
      <c r="F1" s="267"/>
      <c r="G1" s="267"/>
      <c r="H1" s="267"/>
      <c r="I1" s="268"/>
    </row>
    <row r="2" spans="1:9" s="52" customFormat="1" ht="13.5" thickBot="1">
      <c r="A2" s="263"/>
      <c r="B2" s="264"/>
      <c r="C2" s="264"/>
      <c r="D2" s="264"/>
      <c r="E2" s="264"/>
      <c r="F2" s="264"/>
      <c r="G2" s="264"/>
      <c r="H2" s="264"/>
      <c r="I2" s="265"/>
    </row>
    <row r="3" spans="1:9" s="53" customFormat="1" ht="24" customHeight="1">
      <c r="A3" s="57" t="str">
        <f>+'1. PARTICIPANTES'!A3</f>
        <v>PROCESO CONTRATACION</v>
      </c>
      <c r="B3" s="269" t="str">
        <f>+'1. PARTICIPANTES'!B3:D3</f>
        <v>PROCESO DE SELECCIÓN ABREVIADA DE MENOR CUANTÍA No. DNDA - 029 DE 2015</v>
      </c>
      <c r="C3" s="269"/>
      <c r="D3" s="269"/>
      <c r="E3" s="269"/>
      <c r="F3" s="269"/>
      <c r="G3" s="269"/>
      <c r="H3" s="270"/>
      <c r="I3" s="271"/>
    </row>
    <row r="4" spans="1:9" s="53" customFormat="1" ht="70.5" customHeight="1">
      <c r="A4" s="58" t="str">
        <f>+'1. PARTICIPANTES'!A4</f>
        <v>OBJETO</v>
      </c>
      <c r="B4" s="227" t="str">
        <f>+'1. PARTICIPANTES'!B4:D4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v>
      </c>
      <c r="C4" s="227"/>
      <c r="D4" s="227"/>
      <c r="E4" s="227"/>
      <c r="F4" s="227"/>
      <c r="G4" s="227"/>
      <c r="H4" s="272"/>
      <c r="I4" s="228"/>
    </row>
    <row r="5" spans="1:9" s="53" customFormat="1" ht="39.75" customHeight="1">
      <c r="A5" s="58" t="str">
        <f>+'1. PARTICIPANTES'!A5</f>
        <v>PRESUPUESTO OFICIAL</v>
      </c>
      <c r="B5" s="227" t="str">
        <f>+'1. PARTICIPANTES'!B5:D5</f>
        <v>$25.000.000</v>
      </c>
      <c r="C5" s="227"/>
      <c r="D5" s="227"/>
      <c r="E5" s="227"/>
      <c r="F5" s="227"/>
      <c r="G5" s="227"/>
      <c r="H5" s="272"/>
      <c r="I5" s="228"/>
    </row>
    <row r="6" spans="1:9" s="53" customFormat="1" ht="39.75" customHeight="1" thickBot="1">
      <c r="A6" s="59" t="str">
        <f>+'1. PARTICIPANTES'!A6</f>
        <v>FECHA DE CIERRE</v>
      </c>
      <c r="B6" s="273" t="str">
        <f>+'1. PARTICIPANTES'!B6:D6</f>
        <v>09/11/2015 a las 4:00 p.m.</v>
      </c>
      <c r="C6" s="273"/>
      <c r="D6" s="273"/>
      <c r="E6" s="273"/>
      <c r="F6" s="273"/>
      <c r="G6" s="273"/>
      <c r="H6" s="274"/>
      <c r="I6" s="275"/>
    </row>
    <row r="7" spans="1:9" s="36" customFormat="1" ht="13.5" thickBot="1">
      <c r="A7" s="43"/>
      <c r="B7" s="44"/>
      <c r="C7" s="44"/>
      <c r="D7" s="44"/>
      <c r="E7" s="44"/>
      <c r="H7" s="44"/>
      <c r="I7" s="44"/>
    </row>
    <row r="8" spans="1:9" s="53" customFormat="1" ht="29.25" customHeight="1" thickBot="1">
      <c r="A8" s="256" t="s">
        <v>33</v>
      </c>
      <c r="B8" s="257"/>
      <c r="C8" s="257"/>
      <c r="D8" s="257"/>
      <c r="E8" s="257"/>
      <c r="F8" s="257"/>
      <c r="G8" s="257"/>
      <c r="H8" s="257"/>
      <c r="I8" s="258"/>
    </row>
    <row r="9" spans="1:9" s="54" customFormat="1" ht="22.5" customHeight="1">
      <c r="A9" s="259" t="s">
        <v>30</v>
      </c>
      <c r="B9" s="262" t="s">
        <v>31</v>
      </c>
      <c r="C9" s="242"/>
      <c r="D9" s="242"/>
      <c r="E9" s="243"/>
      <c r="F9" s="242" t="s">
        <v>32</v>
      </c>
      <c r="G9" s="242"/>
      <c r="H9" s="242"/>
      <c r="I9" s="243"/>
    </row>
    <row r="10" spans="1:9" s="54" customFormat="1" ht="44.25" customHeight="1" thickBot="1">
      <c r="A10" s="260"/>
      <c r="B10" s="283" t="str">
        <f>+'1. PARTICIPANTES'!A10</f>
        <v>LA PREVISORA S.A. COMPAÑÍA DE SEGUROS</v>
      </c>
      <c r="C10" s="284"/>
      <c r="D10" s="284"/>
      <c r="E10" s="285"/>
      <c r="F10" s="284" t="str">
        <f>+'1. PARTICIPANTES'!A11</f>
        <v>ASEGURADORA SOLIDARIA DE COLOMBIA ENTIDAD COOPERATIVA</v>
      </c>
      <c r="G10" s="284"/>
      <c r="H10" s="284"/>
      <c r="I10" s="285"/>
    </row>
    <row r="11" spans="1:9" s="54" customFormat="1" ht="12.75">
      <c r="A11" s="260"/>
      <c r="B11" s="276" t="s">
        <v>8</v>
      </c>
      <c r="C11" s="277"/>
      <c r="D11" s="277" t="s">
        <v>91</v>
      </c>
      <c r="E11" s="278" t="s">
        <v>29</v>
      </c>
      <c r="F11" s="276" t="s">
        <v>8</v>
      </c>
      <c r="G11" s="277"/>
      <c r="H11" s="277" t="s">
        <v>91</v>
      </c>
      <c r="I11" s="280" t="s">
        <v>29</v>
      </c>
    </row>
    <row r="12" spans="1:9" s="54" customFormat="1" ht="13.5" thickBot="1">
      <c r="A12" s="261"/>
      <c r="B12" s="60" t="s">
        <v>0</v>
      </c>
      <c r="C12" s="61" t="s">
        <v>5</v>
      </c>
      <c r="D12" s="282"/>
      <c r="E12" s="279"/>
      <c r="F12" s="60" t="s">
        <v>0</v>
      </c>
      <c r="G12" s="61" t="s">
        <v>5</v>
      </c>
      <c r="H12" s="282"/>
      <c r="I12" s="281"/>
    </row>
    <row r="13" spans="1:9" s="53" customFormat="1" ht="312.75" customHeight="1">
      <c r="A13" s="83" t="s">
        <v>35</v>
      </c>
      <c r="B13" s="62" t="s">
        <v>83</v>
      </c>
      <c r="C13" s="63"/>
      <c r="D13" s="64" t="s">
        <v>505</v>
      </c>
      <c r="E13" s="75"/>
      <c r="F13" s="62" t="s">
        <v>83</v>
      </c>
      <c r="G13" s="64"/>
      <c r="H13" s="64" t="s">
        <v>518</v>
      </c>
      <c r="I13" s="79"/>
    </row>
    <row r="14" spans="1:9" s="53" customFormat="1" ht="112.5" customHeight="1">
      <c r="A14" s="199" t="s">
        <v>478</v>
      </c>
      <c r="B14" s="65" t="s">
        <v>83</v>
      </c>
      <c r="C14" s="66"/>
      <c r="D14" s="67" t="s">
        <v>519</v>
      </c>
      <c r="E14" s="76"/>
      <c r="F14" s="65" t="s">
        <v>83</v>
      </c>
      <c r="G14" s="68"/>
      <c r="H14" s="67" t="s">
        <v>519</v>
      </c>
      <c r="I14" s="80"/>
    </row>
    <row r="15" spans="1:9" s="53" customFormat="1" ht="53.25" customHeight="1">
      <c r="A15" s="84" t="s">
        <v>36</v>
      </c>
      <c r="B15" s="65" t="s">
        <v>83</v>
      </c>
      <c r="C15" s="68"/>
      <c r="D15" s="68" t="s">
        <v>506</v>
      </c>
      <c r="E15" s="77"/>
      <c r="F15" s="65" t="s">
        <v>83</v>
      </c>
      <c r="G15" s="66"/>
      <c r="H15" s="68" t="s">
        <v>520</v>
      </c>
      <c r="I15" s="81"/>
    </row>
    <row r="16" spans="1:9" s="53" customFormat="1" ht="166.5" customHeight="1">
      <c r="A16" s="84" t="s">
        <v>37</v>
      </c>
      <c r="B16" s="65" t="s">
        <v>83</v>
      </c>
      <c r="C16" s="70"/>
      <c r="D16" s="68" t="s">
        <v>507</v>
      </c>
      <c r="E16" s="77"/>
      <c r="F16" s="65" t="s">
        <v>83</v>
      </c>
      <c r="G16" s="68"/>
      <c r="H16" s="68" t="s">
        <v>521</v>
      </c>
      <c r="I16" s="81"/>
    </row>
    <row r="17" spans="1:9" s="53" customFormat="1" ht="211.5" customHeight="1">
      <c r="A17" s="84" t="s">
        <v>38</v>
      </c>
      <c r="B17" s="65" t="s">
        <v>83</v>
      </c>
      <c r="C17" s="70"/>
      <c r="D17" s="68" t="s">
        <v>508</v>
      </c>
      <c r="E17" s="77"/>
      <c r="F17" s="65" t="s">
        <v>83</v>
      </c>
      <c r="G17" s="68"/>
      <c r="H17" s="68" t="s">
        <v>522</v>
      </c>
      <c r="I17" s="81"/>
    </row>
    <row r="18" spans="1:9" s="53" customFormat="1" ht="366" customHeight="1">
      <c r="A18" s="84" t="s">
        <v>479</v>
      </c>
      <c r="B18" s="65"/>
      <c r="C18" s="68"/>
      <c r="D18" s="68" t="s">
        <v>509</v>
      </c>
      <c r="E18" s="77"/>
      <c r="F18" s="65"/>
      <c r="G18" s="70"/>
      <c r="H18" s="68" t="s">
        <v>509</v>
      </c>
      <c r="I18" s="81"/>
    </row>
    <row r="19" spans="1:9" s="53" customFormat="1" ht="101.25" customHeight="1">
      <c r="A19" s="84" t="s">
        <v>39</v>
      </c>
      <c r="B19" s="65" t="s">
        <v>83</v>
      </c>
      <c r="C19" s="66"/>
      <c r="D19" s="68" t="s">
        <v>510</v>
      </c>
      <c r="E19" s="77"/>
      <c r="F19" s="65" t="s">
        <v>83</v>
      </c>
      <c r="G19" s="70"/>
      <c r="H19" s="68" t="s">
        <v>523</v>
      </c>
      <c r="I19" s="81"/>
    </row>
    <row r="20" spans="1:9" s="53" customFormat="1" ht="151.5" customHeight="1">
      <c r="A20" s="84" t="s">
        <v>40</v>
      </c>
      <c r="B20" s="65" t="s">
        <v>83</v>
      </c>
      <c r="C20" s="66"/>
      <c r="D20" s="68" t="s">
        <v>511</v>
      </c>
      <c r="E20" s="77"/>
      <c r="F20" s="65"/>
      <c r="G20" s="70"/>
      <c r="H20" s="68" t="s">
        <v>524</v>
      </c>
      <c r="I20" s="81"/>
    </row>
    <row r="21" spans="1:9" s="53" customFormat="1" ht="377.25" customHeight="1">
      <c r="A21" s="200" t="s">
        <v>480</v>
      </c>
      <c r="B21" s="65" t="s">
        <v>83</v>
      </c>
      <c r="C21" s="66"/>
      <c r="D21" s="68" t="s">
        <v>512</v>
      </c>
      <c r="E21" s="77"/>
      <c r="F21" s="65" t="s">
        <v>83</v>
      </c>
      <c r="G21" s="70"/>
      <c r="H21" s="68" t="s">
        <v>525</v>
      </c>
      <c r="I21" s="81"/>
    </row>
    <row r="22" spans="1:9" s="53" customFormat="1" ht="112.5" customHeight="1">
      <c r="A22" s="84" t="s">
        <v>41</v>
      </c>
      <c r="B22" s="65" t="s">
        <v>83</v>
      </c>
      <c r="C22" s="68"/>
      <c r="D22" s="68" t="s">
        <v>513</v>
      </c>
      <c r="E22" s="77"/>
      <c r="F22" s="65" t="s">
        <v>83</v>
      </c>
      <c r="G22" s="70"/>
      <c r="H22" s="68" t="s">
        <v>527</v>
      </c>
      <c r="I22" s="81"/>
    </row>
    <row r="23" spans="1:9" s="53" customFormat="1" ht="157.5" customHeight="1">
      <c r="A23" s="84" t="s">
        <v>42</v>
      </c>
      <c r="B23" s="65" t="s">
        <v>83</v>
      </c>
      <c r="C23" s="70"/>
      <c r="D23" s="67" t="s">
        <v>514</v>
      </c>
      <c r="E23" s="76"/>
      <c r="F23" s="65" t="s">
        <v>83</v>
      </c>
      <c r="G23" s="70"/>
      <c r="H23" s="67" t="s">
        <v>526</v>
      </c>
      <c r="I23" s="80"/>
    </row>
    <row r="24" spans="1:9" s="53" customFormat="1" ht="58.5" customHeight="1">
      <c r="A24" s="84" t="s">
        <v>43</v>
      </c>
      <c r="B24" s="65" t="s">
        <v>83</v>
      </c>
      <c r="C24" s="70"/>
      <c r="D24" s="68" t="s">
        <v>515</v>
      </c>
      <c r="E24" s="77"/>
      <c r="F24" s="65" t="s">
        <v>83</v>
      </c>
      <c r="G24" s="70"/>
      <c r="H24" s="68" t="s">
        <v>528</v>
      </c>
      <c r="I24" s="81"/>
    </row>
    <row r="25" spans="1:9" s="53" customFormat="1" ht="66.75" customHeight="1">
      <c r="A25" s="84" t="s">
        <v>481</v>
      </c>
      <c r="B25" s="65" t="s">
        <v>83</v>
      </c>
      <c r="C25" s="70"/>
      <c r="D25" s="68" t="s">
        <v>516</v>
      </c>
      <c r="E25" s="77"/>
      <c r="F25" s="65"/>
      <c r="G25" s="217" t="s">
        <v>83</v>
      </c>
      <c r="H25" s="218" t="s">
        <v>529</v>
      </c>
      <c r="I25" s="81"/>
    </row>
    <row r="26" spans="1:9" s="53" customFormat="1" ht="66.75" customHeight="1">
      <c r="A26" s="84" t="s">
        <v>101</v>
      </c>
      <c r="B26" s="65" t="s">
        <v>83</v>
      </c>
      <c r="C26" s="70"/>
      <c r="D26" s="68" t="s">
        <v>517</v>
      </c>
      <c r="E26" s="77"/>
      <c r="F26" s="65" t="s">
        <v>83</v>
      </c>
      <c r="G26" s="70"/>
      <c r="H26" s="68" t="s">
        <v>530</v>
      </c>
      <c r="I26" s="81"/>
    </row>
    <row r="27" spans="1:9" s="55" customFormat="1" ht="13.5" thickBot="1">
      <c r="A27" s="69"/>
      <c r="B27" s="71"/>
      <c r="C27" s="72"/>
      <c r="D27" s="73"/>
      <c r="E27" s="78"/>
      <c r="F27" s="71"/>
      <c r="G27" s="72"/>
      <c r="H27" s="73"/>
      <c r="I27" s="82"/>
    </row>
    <row r="28" spans="1:9" s="53" customFormat="1" ht="32.25" customHeight="1" thickBot="1">
      <c r="A28" s="74" t="s">
        <v>34</v>
      </c>
      <c r="B28" s="261" t="s">
        <v>17</v>
      </c>
      <c r="C28" s="286"/>
      <c r="D28" s="286"/>
      <c r="E28" s="287"/>
      <c r="F28" s="261" t="s">
        <v>95</v>
      </c>
      <c r="G28" s="286"/>
      <c r="H28" s="286"/>
      <c r="I28" s="287"/>
    </row>
    <row r="29" spans="5:9" s="53" customFormat="1" ht="13.5" thickBot="1">
      <c r="E29" s="56"/>
      <c r="I29" s="56"/>
    </row>
    <row r="30" spans="1:9" s="53" customFormat="1" ht="39.75" customHeight="1">
      <c r="A30" s="288" t="s">
        <v>81</v>
      </c>
      <c r="B30" s="244" t="s">
        <v>531</v>
      </c>
      <c r="C30" s="245"/>
      <c r="D30" s="245"/>
      <c r="E30" s="246"/>
      <c r="F30" s="291"/>
      <c r="G30" s="291"/>
      <c r="H30" s="292"/>
      <c r="I30" s="293"/>
    </row>
    <row r="31" spans="1:9" s="53" customFormat="1" ht="39.75" customHeight="1">
      <c r="A31" s="289"/>
      <c r="B31" s="247"/>
      <c r="C31" s="248"/>
      <c r="D31" s="248"/>
      <c r="E31" s="249"/>
      <c r="F31" s="294"/>
      <c r="G31" s="294"/>
      <c r="H31" s="295"/>
      <c r="I31" s="296"/>
    </row>
    <row r="32" spans="1:9" s="53" customFormat="1" ht="39.75" customHeight="1" thickBot="1">
      <c r="A32" s="290"/>
      <c r="B32" s="250"/>
      <c r="C32" s="251"/>
      <c r="D32" s="251"/>
      <c r="E32" s="252"/>
      <c r="F32" s="253"/>
      <c r="G32" s="253"/>
      <c r="H32" s="254"/>
      <c r="I32" s="255"/>
    </row>
    <row r="33" spans="1:2" s="155" customFormat="1" ht="49.5" customHeight="1">
      <c r="A33" s="153"/>
      <c r="B33" s="154"/>
    </row>
    <row r="34" s="155" customFormat="1" ht="12.75">
      <c r="A34" s="156" t="str">
        <f>+A1</f>
        <v>UNIDAD ADMINISTRATIVA ESPECIAL
DIRECCIÓN NACIONAL DE DERECHO DE AUTOR</v>
      </c>
    </row>
    <row r="35" spans="1:2" s="155" customFormat="1" ht="12.75">
      <c r="A35" s="155" t="s">
        <v>542</v>
      </c>
      <c r="B35" s="483"/>
    </row>
    <row r="36" s="155" customFormat="1" ht="12.75">
      <c r="B36" s="483"/>
    </row>
    <row r="37" s="155" customFormat="1" ht="12.75">
      <c r="B37" s="483"/>
    </row>
    <row r="38" s="155" customFormat="1" ht="12.75">
      <c r="B38" s="483"/>
    </row>
    <row r="39" spans="1:2" s="155" customFormat="1" ht="25.5">
      <c r="A39" s="486" t="s">
        <v>540</v>
      </c>
      <c r="B39" s="486" t="s">
        <v>532</v>
      </c>
    </row>
    <row r="40" spans="1:2" s="155" customFormat="1" ht="12.75">
      <c r="A40" s="482"/>
      <c r="B40" s="483"/>
    </row>
    <row r="41" spans="1:2" s="155" customFormat="1" ht="12.75">
      <c r="A41" s="482"/>
      <c r="B41" s="483"/>
    </row>
    <row r="42" spans="1:2" s="155" customFormat="1" ht="12.75">
      <c r="A42" s="482"/>
      <c r="B42" s="483"/>
    </row>
    <row r="43" spans="1:2" s="155" customFormat="1" ht="27.75" customHeight="1">
      <c r="A43" s="486" t="s">
        <v>533</v>
      </c>
      <c r="B43" s="486" t="s">
        <v>534</v>
      </c>
    </row>
    <row r="44" spans="1:2" s="155" customFormat="1" ht="12.75">
      <c r="A44" s="482"/>
      <c r="B44" s="483"/>
    </row>
    <row r="45" spans="1:2" s="155" customFormat="1" ht="12.75">
      <c r="A45" s="482"/>
      <c r="B45" s="483"/>
    </row>
    <row r="46" spans="1:2" s="155" customFormat="1" ht="12.75">
      <c r="A46" s="486"/>
      <c r="B46" s="486"/>
    </row>
    <row r="47" spans="1:2" s="155" customFormat="1" ht="12.75">
      <c r="A47" s="482"/>
      <c r="B47" s="483"/>
    </row>
    <row r="48" spans="1:2" s="155" customFormat="1" ht="25.5" customHeight="1">
      <c r="A48" s="484" t="s">
        <v>541</v>
      </c>
      <c r="B48" s="484"/>
    </row>
    <row r="49" spans="1:2" s="155" customFormat="1" ht="12.75">
      <c r="A49" s="482"/>
      <c r="B49" s="483"/>
    </row>
    <row r="50" spans="1:2" s="155" customFormat="1" ht="12.75">
      <c r="A50" s="482"/>
      <c r="B50" s="483"/>
    </row>
    <row r="51" spans="1:2" s="155" customFormat="1" ht="12.75">
      <c r="A51" s="482"/>
      <c r="B51" s="483"/>
    </row>
    <row r="52" spans="1:2" s="155" customFormat="1" ht="12.75">
      <c r="A52" s="482"/>
      <c r="B52" s="483"/>
    </row>
    <row r="53" spans="1:2" s="155" customFormat="1" ht="12.75">
      <c r="A53" s="482"/>
      <c r="B53" s="483"/>
    </row>
    <row r="54" spans="1:3" s="155" customFormat="1" ht="12.75">
      <c r="A54" s="156" t="s">
        <v>102</v>
      </c>
      <c r="C54" s="157"/>
    </row>
    <row r="55" spans="1:3" s="155" customFormat="1" ht="12.75">
      <c r="A55" s="155" t="s">
        <v>103</v>
      </c>
      <c r="C55" s="157"/>
    </row>
    <row r="56" s="155" customFormat="1" ht="12.75"/>
  </sheetData>
  <sheetProtection/>
  <mergeCells count="26">
    <mergeCell ref="A48:B48"/>
    <mergeCell ref="A30:A32"/>
    <mergeCell ref="F30:I30"/>
    <mergeCell ref="F31:I31"/>
    <mergeCell ref="D11:D12"/>
    <mergeCell ref="H11:H12"/>
    <mergeCell ref="B10:E10"/>
    <mergeCell ref="F10:I10"/>
    <mergeCell ref="B28:E28"/>
    <mergeCell ref="F28:I28"/>
    <mergeCell ref="A2:I2"/>
    <mergeCell ref="A1:I1"/>
    <mergeCell ref="B3:I3"/>
    <mergeCell ref="B4:I4"/>
    <mergeCell ref="B5:I5"/>
    <mergeCell ref="B6:I6"/>
    <mergeCell ref="F9:I9"/>
    <mergeCell ref="B30:E32"/>
    <mergeCell ref="F32:I32"/>
    <mergeCell ref="A8:I8"/>
    <mergeCell ref="A9:A12"/>
    <mergeCell ref="B9:E9"/>
    <mergeCell ref="B11:C11"/>
    <mergeCell ref="E11:E12"/>
    <mergeCell ref="F11:G11"/>
    <mergeCell ref="I11:I12"/>
  </mergeCells>
  <printOptions horizontalCentered="1"/>
  <pageMargins left="0" right="0" top="0.7874015748031497" bottom="0.7874015748031497" header="0.31496062992125984" footer="0.31496062992125984"/>
  <pageSetup horizontalDpi="600" verticalDpi="600" orientation="landscape" scale="80" r:id="rId1"/>
  <headerFooter>
    <oddFooter>&amp;C&amp;A&amp;RPágina &amp;P</oddFooter>
  </headerFooter>
</worksheet>
</file>

<file path=xl/worksheets/sheet3.xml><?xml version="1.0" encoding="utf-8"?>
<worksheet xmlns="http://schemas.openxmlformats.org/spreadsheetml/2006/main" xmlns:r="http://schemas.openxmlformats.org/officeDocument/2006/relationships">
  <dimension ref="A1:K66"/>
  <sheetViews>
    <sheetView zoomScalePageLayoutView="0" workbookViewId="0" topLeftCell="A37">
      <selection activeCell="A59" sqref="A59:B59"/>
    </sheetView>
  </sheetViews>
  <sheetFormatPr defaultColWidth="12.28125" defaultRowHeight="12.75"/>
  <cols>
    <col min="1" max="1" width="41.00390625" style="85" customWidth="1"/>
    <col min="2" max="2" width="56.57421875" style="85" bestFit="1" customWidth="1"/>
    <col min="3" max="3" width="22.00390625" style="86" customWidth="1"/>
    <col min="4" max="4" width="14.421875" style="86" customWidth="1"/>
    <col min="5" max="5" width="14.140625" style="85" customWidth="1"/>
    <col min="6" max="6" width="7.28125" style="85" customWidth="1"/>
    <col min="7" max="7" width="10.7109375" style="85" customWidth="1"/>
    <col min="8" max="8" width="14.57421875" style="86" customWidth="1"/>
    <col min="9" max="9" width="14.140625" style="85" customWidth="1"/>
    <col min="10" max="10" width="7.28125" style="85" customWidth="1"/>
    <col min="11" max="11" width="10.7109375" style="85" customWidth="1"/>
    <col min="12" max="16384" width="12.28125" style="85" customWidth="1"/>
  </cols>
  <sheetData>
    <row r="1" spans="1:11" s="52" customFormat="1" ht="48.75" customHeight="1" thickBot="1">
      <c r="A1" s="316" t="str">
        <f>+'1. PARTICIPANTES'!A1:D1</f>
        <v>UNIDAD ADMINISTRATIVA ESPECIAL
DIRECCIÓN NACIONAL DE DERECHO DE AUTOR</v>
      </c>
      <c r="B1" s="317"/>
      <c r="C1" s="317"/>
      <c r="D1" s="317"/>
      <c r="E1" s="317"/>
      <c r="F1" s="317"/>
      <c r="G1" s="317"/>
      <c r="H1" s="317"/>
      <c r="I1" s="317"/>
      <c r="J1" s="317"/>
      <c r="K1" s="318"/>
    </row>
    <row r="2" spans="1:11" s="52" customFormat="1" ht="13.5" thickBot="1">
      <c r="A2" s="319"/>
      <c r="B2" s="320"/>
      <c r="C2" s="320"/>
      <c r="D2" s="320"/>
      <c r="E2" s="320"/>
      <c r="F2" s="320"/>
      <c r="G2" s="320"/>
      <c r="H2" s="320"/>
      <c r="I2" s="320"/>
      <c r="J2" s="320"/>
      <c r="K2" s="321"/>
    </row>
    <row r="3" spans="1:11" s="53" customFormat="1" ht="24" customHeight="1">
      <c r="A3" s="366" t="str">
        <f>+'1. PARTICIPANTES'!A3</f>
        <v>PROCESO CONTRATACION</v>
      </c>
      <c r="B3" s="367"/>
      <c r="C3" s="269" t="str">
        <f>+'1. PARTICIPANTES'!B3</f>
        <v>PROCESO DE SELECCIÓN ABREVIADA DE MENOR CUANTÍA No. DNDA - 029 DE 2015</v>
      </c>
      <c r="D3" s="269"/>
      <c r="E3" s="269"/>
      <c r="F3" s="269"/>
      <c r="G3" s="269"/>
      <c r="H3" s="269"/>
      <c r="I3" s="269"/>
      <c r="J3" s="269"/>
      <c r="K3" s="271"/>
    </row>
    <row r="4" spans="1:11" s="53" customFormat="1" ht="70.5" customHeight="1">
      <c r="A4" s="368" t="str">
        <f>+'1. PARTICIPANTES'!A4</f>
        <v>OBJETO</v>
      </c>
      <c r="B4" s="369"/>
      <c r="C4" s="227" t="str">
        <f>+'1. PARTICIPANTES'!B4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v>
      </c>
      <c r="D4" s="227"/>
      <c r="E4" s="227"/>
      <c r="F4" s="227"/>
      <c r="G4" s="227"/>
      <c r="H4" s="227"/>
      <c r="I4" s="227"/>
      <c r="J4" s="227"/>
      <c r="K4" s="228"/>
    </row>
    <row r="5" spans="1:11" s="53" customFormat="1" ht="39.75" customHeight="1">
      <c r="A5" s="368" t="str">
        <f>+'1. PARTICIPANTES'!A5</f>
        <v>PRESUPUESTO OFICIAL</v>
      </c>
      <c r="B5" s="369"/>
      <c r="C5" s="227" t="str">
        <f>+'1. PARTICIPANTES'!B5</f>
        <v>$25.000.000</v>
      </c>
      <c r="D5" s="227"/>
      <c r="E5" s="227"/>
      <c r="F5" s="227"/>
      <c r="G5" s="227"/>
      <c r="H5" s="227"/>
      <c r="I5" s="227"/>
      <c r="J5" s="227"/>
      <c r="K5" s="228"/>
    </row>
    <row r="6" spans="1:11" s="53" customFormat="1" ht="39.75" customHeight="1" thickBot="1">
      <c r="A6" s="370" t="str">
        <f>+'1. PARTICIPANTES'!A6</f>
        <v>FECHA DE CIERRE</v>
      </c>
      <c r="B6" s="371"/>
      <c r="C6" s="273" t="str">
        <f>+'1. PARTICIPANTES'!B6</f>
        <v>09/11/2015 a las 4:00 p.m.</v>
      </c>
      <c r="D6" s="273"/>
      <c r="E6" s="273"/>
      <c r="F6" s="273"/>
      <c r="G6" s="273"/>
      <c r="H6" s="273"/>
      <c r="I6" s="273"/>
      <c r="J6" s="273"/>
      <c r="K6" s="275"/>
    </row>
    <row r="7" spans="1:11" ht="13.5" customHeight="1" thickBot="1">
      <c r="A7" s="330"/>
      <c r="B7" s="330"/>
      <c r="C7" s="330"/>
      <c r="D7" s="330"/>
      <c r="E7" s="330"/>
      <c r="F7" s="330"/>
      <c r="G7" s="330"/>
      <c r="H7" s="330"/>
      <c r="I7" s="330"/>
      <c r="J7" s="330"/>
      <c r="K7" s="330"/>
    </row>
    <row r="8" spans="1:11" s="53" customFormat="1" ht="29.25" customHeight="1" thickBot="1">
      <c r="A8" s="256" t="s">
        <v>77</v>
      </c>
      <c r="B8" s="322"/>
      <c r="C8" s="322"/>
      <c r="D8" s="322"/>
      <c r="E8" s="322"/>
      <c r="F8" s="322"/>
      <c r="G8" s="322"/>
      <c r="H8" s="322"/>
      <c r="I8" s="322"/>
      <c r="J8" s="322"/>
      <c r="K8" s="323"/>
    </row>
    <row r="9" spans="1:11" ht="22.5" customHeight="1">
      <c r="A9" s="324" t="s">
        <v>79</v>
      </c>
      <c r="B9" s="325"/>
      <c r="C9" s="326"/>
      <c r="D9" s="331" t="s">
        <v>31</v>
      </c>
      <c r="E9" s="332"/>
      <c r="F9" s="332"/>
      <c r="G9" s="333"/>
      <c r="H9" s="331" t="s">
        <v>32</v>
      </c>
      <c r="I9" s="332"/>
      <c r="J9" s="332"/>
      <c r="K9" s="333"/>
    </row>
    <row r="10" spans="1:11" ht="28.5" customHeight="1" thickBot="1">
      <c r="A10" s="327"/>
      <c r="B10" s="328"/>
      <c r="C10" s="329"/>
      <c r="D10" s="334" t="str">
        <f>+'2. VERIFICACION JURIDICA '!B10</f>
        <v>LA PREVISORA S.A. COMPAÑÍA DE SEGUROS</v>
      </c>
      <c r="E10" s="335"/>
      <c r="F10" s="335"/>
      <c r="G10" s="336"/>
      <c r="H10" s="334" t="str">
        <f>+'2. VERIFICACION JURIDICA '!F10</f>
        <v>ASEGURADORA SOLIDARIA DE COLOMBIA ENTIDAD COOPERATIVA</v>
      </c>
      <c r="I10" s="335"/>
      <c r="J10" s="335"/>
      <c r="K10" s="336"/>
    </row>
    <row r="11" spans="1:11" s="90" customFormat="1" ht="69.75" customHeight="1" thickBot="1">
      <c r="A11" s="88" t="s">
        <v>44</v>
      </c>
      <c r="B11" s="87" t="s">
        <v>45</v>
      </c>
      <c r="C11" s="97" t="s">
        <v>46</v>
      </c>
      <c r="D11" s="98" t="s">
        <v>47</v>
      </c>
      <c r="E11" s="89" t="s">
        <v>64</v>
      </c>
      <c r="F11" s="89" t="s">
        <v>91</v>
      </c>
      <c r="G11" s="99" t="s">
        <v>48</v>
      </c>
      <c r="H11" s="100" t="s">
        <v>47</v>
      </c>
      <c r="I11" s="101" t="s">
        <v>64</v>
      </c>
      <c r="J11" s="101" t="s">
        <v>91</v>
      </c>
      <c r="K11" s="102" t="s">
        <v>48</v>
      </c>
    </row>
    <row r="12" spans="1:11" s="90" customFormat="1" ht="27" customHeight="1" thickBot="1">
      <c r="A12" s="337" t="s">
        <v>65</v>
      </c>
      <c r="B12" s="338"/>
      <c r="C12" s="338"/>
      <c r="D12" s="338"/>
      <c r="E12" s="338"/>
      <c r="F12" s="338"/>
      <c r="G12" s="338"/>
      <c r="H12" s="338"/>
      <c r="I12" s="338"/>
      <c r="J12" s="338"/>
      <c r="K12" s="339"/>
    </row>
    <row r="13" spans="1:11" s="90" customFormat="1" ht="27" customHeight="1">
      <c r="A13" s="299" t="s">
        <v>49</v>
      </c>
      <c r="B13" s="301" t="s">
        <v>66</v>
      </c>
      <c r="C13" s="91" t="s">
        <v>50</v>
      </c>
      <c r="D13" s="201">
        <v>796444220676.69</v>
      </c>
      <c r="E13" s="303">
        <f>D13/D14</f>
        <v>5.221780568063013</v>
      </c>
      <c r="F13" s="301">
        <v>52</v>
      </c>
      <c r="G13" s="297" t="s">
        <v>8</v>
      </c>
      <c r="H13" s="204">
        <v>86372197496</v>
      </c>
      <c r="I13" s="303">
        <f>H13/H14</f>
        <v>1.9481882102341497</v>
      </c>
      <c r="J13" s="301">
        <v>75</v>
      </c>
      <c r="K13" s="297" t="s">
        <v>8</v>
      </c>
    </row>
    <row r="14" spans="1:11" s="90" customFormat="1" ht="27" customHeight="1" thickBot="1">
      <c r="A14" s="300"/>
      <c r="B14" s="302"/>
      <c r="C14" s="92" t="s">
        <v>51</v>
      </c>
      <c r="D14" s="202">
        <v>152523494676.86</v>
      </c>
      <c r="E14" s="304"/>
      <c r="F14" s="302"/>
      <c r="G14" s="298"/>
      <c r="H14" s="205">
        <v>44334626933</v>
      </c>
      <c r="I14" s="304"/>
      <c r="J14" s="302"/>
      <c r="K14" s="298"/>
    </row>
    <row r="15" spans="1:11" s="90" customFormat="1" ht="27" customHeight="1">
      <c r="A15" s="299" t="s">
        <v>52</v>
      </c>
      <c r="B15" s="301" t="s">
        <v>78</v>
      </c>
      <c r="C15" s="93" t="s">
        <v>53</v>
      </c>
      <c r="D15" s="201">
        <v>1387455426811.27</v>
      </c>
      <c r="E15" s="342">
        <f>+(D17-D16)/D15</f>
        <v>0.15889767883107545</v>
      </c>
      <c r="F15" s="301" t="s">
        <v>485</v>
      </c>
      <c r="G15" s="345" t="s">
        <v>8</v>
      </c>
      <c r="H15" s="206">
        <v>439862043738</v>
      </c>
      <c r="I15" s="342">
        <f>+(H17-H16)/H15</f>
        <v>0.13314555796699779</v>
      </c>
      <c r="J15" s="301">
        <v>75</v>
      </c>
      <c r="K15" s="297" t="s">
        <v>8</v>
      </c>
    </row>
    <row r="16" spans="1:11" s="90" customFormat="1" ht="27" customHeight="1">
      <c r="A16" s="340"/>
      <c r="B16" s="341"/>
      <c r="C16" s="94" t="s">
        <v>54</v>
      </c>
      <c r="D16" s="203">
        <v>789618825119.31</v>
      </c>
      <c r="E16" s="343"/>
      <c r="F16" s="341"/>
      <c r="G16" s="346"/>
      <c r="H16" s="207">
        <v>288529349862</v>
      </c>
      <c r="I16" s="343"/>
      <c r="J16" s="341"/>
      <c r="K16" s="348"/>
    </row>
    <row r="17" spans="1:11" s="90" customFormat="1" ht="27" customHeight="1" thickBot="1">
      <c r="A17" s="300"/>
      <c r="B17" s="302"/>
      <c r="C17" s="95" t="s">
        <v>55</v>
      </c>
      <c r="D17" s="202">
        <v>1010082271921.2</v>
      </c>
      <c r="E17" s="344"/>
      <c r="F17" s="302"/>
      <c r="G17" s="347"/>
      <c r="H17" s="208">
        <v>347095027104</v>
      </c>
      <c r="I17" s="344"/>
      <c r="J17" s="302"/>
      <c r="K17" s="298"/>
    </row>
    <row r="18" spans="1:11" s="90" customFormat="1" ht="27" customHeight="1">
      <c r="A18" s="299" t="s">
        <v>67</v>
      </c>
      <c r="B18" s="301" t="s">
        <v>68</v>
      </c>
      <c r="C18" s="91" t="s">
        <v>60</v>
      </c>
      <c r="D18" s="201">
        <v>24256828509.93</v>
      </c>
      <c r="E18" s="349" t="s">
        <v>482</v>
      </c>
      <c r="F18" s="301">
        <v>52</v>
      </c>
      <c r="G18" s="297" t="s">
        <v>8</v>
      </c>
      <c r="H18" s="201">
        <v>10276296533</v>
      </c>
      <c r="I18" s="349">
        <f>H18/H19</f>
        <v>176.8061451232032</v>
      </c>
      <c r="J18" s="301">
        <v>75</v>
      </c>
      <c r="K18" s="297" t="s">
        <v>8</v>
      </c>
    </row>
    <row r="19" spans="1:11" s="90" customFormat="1" ht="27" customHeight="1" thickBot="1">
      <c r="A19" s="300"/>
      <c r="B19" s="302"/>
      <c r="C19" s="92" t="s">
        <v>69</v>
      </c>
      <c r="D19" s="202">
        <v>0</v>
      </c>
      <c r="E19" s="350"/>
      <c r="F19" s="302"/>
      <c r="G19" s="298"/>
      <c r="H19" s="202">
        <v>58121829</v>
      </c>
      <c r="I19" s="350"/>
      <c r="J19" s="302"/>
      <c r="K19" s="298"/>
    </row>
    <row r="20" spans="1:11" s="90" customFormat="1" ht="33.75" customHeight="1">
      <c r="A20" s="299" t="s">
        <v>56</v>
      </c>
      <c r="B20" s="351" t="s">
        <v>483</v>
      </c>
      <c r="C20" s="91" t="s">
        <v>57</v>
      </c>
      <c r="D20" s="201">
        <v>169934288042</v>
      </c>
      <c r="E20" s="353">
        <f>+D20-D21</f>
        <v>55127606898</v>
      </c>
      <c r="F20" s="301">
        <v>106</v>
      </c>
      <c r="G20" s="297" t="s">
        <v>8</v>
      </c>
      <c r="H20" s="103">
        <v>91702146328</v>
      </c>
      <c r="I20" s="353">
        <f>+H20-H21</f>
        <v>19232344625</v>
      </c>
      <c r="J20" s="301">
        <v>121</v>
      </c>
      <c r="K20" s="297" t="s">
        <v>8</v>
      </c>
    </row>
    <row r="21" spans="1:11" s="90" customFormat="1" ht="33.75" customHeight="1" thickBot="1">
      <c r="A21" s="300"/>
      <c r="B21" s="352"/>
      <c r="C21" s="92" t="s">
        <v>58</v>
      </c>
      <c r="D21" s="202">
        <v>114806681144</v>
      </c>
      <c r="E21" s="354"/>
      <c r="F21" s="302"/>
      <c r="G21" s="298"/>
      <c r="H21" s="104">
        <v>72469801703</v>
      </c>
      <c r="I21" s="354"/>
      <c r="J21" s="302"/>
      <c r="K21" s="298"/>
    </row>
    <row r="22" spans="1:11" s="90" customFormat="1" ht="27" customHeight="1" thickBot="1">
      <c r="A22" s="337" t="s">
        <v>70</v>
      </c>
      <c r="B22" s="338"/>
      <c r="C22" s="338"/>
      <c r="D22" s="338"/>
      <c r="E22" s="338"/>
      <c r="F22" s="338"/>
      <c r="G22" s="338"/>
      <c r="H22" s="338"/>
      <c r="I22" s="338"/>
      <c r="J22" s="338"/>
      <c r="K22" s="339"/>
    </row>
    <row r="23" spans="1:11" s="90" customFormat="1" ht="27" customHeight="1">
      <c r="A23" s="299" t="s">
        <v>59</v>
      </c>
      <c r="B23" s="301" t="s">
        <v>71</v>
      </c>
      <c r="C23" s="91" t="s">
        <v>60</v>
      </c>
      <c r="D23" s="201">
        <v>24256828509.93</v>
      </c>
      <c r="E23" s="303">
        <f>+D23/D24</f>
        <v>0.06427809767495542</v>
      </c>
      <c r="F23" s="301">
        <v>52</v>
      </c>
      <c r="G23" s="297" t="s">
        <v>8</v>
      </c>
      <c r="H23" s="204">
        <v>10276296533</v>
      </c>
      <c r="I23" s="303">
        <f>+H23/H24</f>
        <v>0.1073051755612936</v>
      </c>
      <c r="J23" s="301">
        <v>75</v>
      </c>
      <c r="K23" s="297" t="s">
        <v>8</v>
      </c>
    </row>
    <row r="24" spans="1:11" s="90" customFormat="1" ht="27" customHeight="1" thickBot="1">
      <c r="A24" s="300"/>
      <c r="B24" s="302"/>
      <c r="C24" s="92" t="s">
        <v>61</v>
      </c>
      <c r="D24" s="202">
        <v>377373154890.07</v>
      </c>
      <c r="E24" s="304"/>
      <c r="F24" s="302"/>
      <c r="G24" s="298"/>
      <c r="H24" s="205">
        <v>95767016635</v>
      </c>
      <c r="I24" s="304"/>
      <c r="J24" s="302"/>
      <c r="K24" s="298"/>
    </row>
    <row r="25" spans="1:11" s="90" customFormat="1" ht="27" customHeight="1">
      <c r="A25" s="299" t="s">
        <v>62</v>
      </c>
      <c r="B25" s="301" t="s">
        <v>72</v>
      </c>
      <c r="C25" s="91" t="s">
        <v>60</v>
      </c>
      <c r="D25" s="201">
        <f>+D23</f>
        <v>24256828509.93</v>
      </c>
      <c r="E25" s="303">
        <f>+D25/D26</f>
        <v>0.01748296056304918</v>
      </c>
      <c r="F25" s="301">
        <v>52</v>
      </c>
      <c r="G25" s="297" t="s">
        <v>8</v>
      </c>
      <c r="H25" s="204">
        <f>+H23</f>
        <v>10276296533</v>
      </c>
      <c r="I25" s="303">
        <f>+H25/H26</f>
        <v>0.02336254441431411</v>
      </c>
      <c r="J25" s="301">
        <v>75</v>
      </c>
      <c r="K25" s="297" t="s">
        <v>8</v>
      </c>
    </row>
    <row r="26" spans="1:11" s="90" customFormat="1" ht="27" customHeight="1" thickBot="1">
      <c r="A26" s="300"/>
      <c r="B26" s="302"/>
      <c r="C26" s="92" t="s">
        <v>63</v>
      </c>
      <c r="D26" s="202">
        <f>+D15</f>
        <v>1387455426811.27</v>
      </c>
      <c r="E26" s="304"/>
      <c r="F26" s="302"/>
      <c r="G26" s="298"/>
      <c r="H26" s="205">
        <f>+H15</f>
        <v>439862043738</v>
      </c>
      <c r="I26" s="304"/>
      <c r="J26" s="302"/>
      <c r="K26" s="298"/>
    </row>
    <row r="27" spans="5:9" ht="13.5" thickBot="1">
      <c r="E27" s="96"/>
      <c r="I27" s="96"/>
    </row>
    <row r="28" spans="1:11" ht="33.75" customHeight="1" thickBot="1">
      <c r="A28" s="355" t="s">
        <v>76</v>
      </c>
      <c r="B28" s="356"/>
      <c r="C28" s="357"/>
      <c r="D28" s="355" t="s">
        <v>17</v>
      </c>
      <c r="E28" s="356"/>
      <c r="F28" s="356"/>
      <c r="G28" s="358"/>
      <c r="H28" s="359" t="s">
        <v>17</v>
      </c>
      <c r="I28" s="356"/>
      <c r="J28" s="356"/>
      <c r="K28" s="358"/>
    </row>
    <row r="29" spans="5:9" ht="13.5" thickBot="1">
      <c r="E29" s="96"/>
      <c r="I29" s="96"/>
    </row>
    <row r="30" spans="1:11" s="90" customFormat="1" ht="20.25" customHeight="1" thickBot="1">
      <c r="A30" s="337" t="s">
        <v>73</v>
      </c>
      <c r="B30" s="338"/>
      <c r="C30" s="338"/>
      <c r="D30" s="338"/>
      <c r="E30" s="338"/>
      <c r="F30" s="338"/>
      <c r="G30" s="338"/>
      <c r="H30" s="338"/>
      <c r="I30" s="338"/>
      <c r="J30" s="338"/>
      <c r="K30" s="339"/>
    </row>
    <row r="31" spans="1:11" ht="21" customHeight="1" thickBot="1">
      <c r="A31" s="324" t="s">
        <v>74</v>
      </c>
      <c r="B31" s="325"/>
      <c r="C31" s="326"/>
      <c r="D31" s="324" t="s">
        <v>6</v>
      </c>
      <c r="E31" s="325"/>
      <c r="F31" s="325"/>
      <c r="G31" s="326"/>
      <c r="H31" s="324" t="s">
        <v>6</v>
      </c>
      <c r="I31" s="325"/>
      <c r="J31" s="325"/>
      <c r="K31" s="326"/>
    </row>
    <row r="32" spans="1:11" ht="33.75" customHeight="1" thickBot="1">
      <c r="A32" s="360" t="s">
        <v>75</v>
      </c>
      <c r="B32" s="361"/>
      <c r="C32" s="362"/>
      <c r="D32" s="363" t="s">
        <v>484</v>
      </c>
      <c r="E32" s="364"/>
      <c r="F32" s="364"/>
      <c r="G32" s="365"/>
      <c r="H32" s="363" t="s">
        <v>486</v>
      </c>
      <c r="I32" s="364"/>
      <c r="J32" s="364"/>
      <c r="K32" s="365"/>
    </row>
    <row r="33" ht="13.5" thickBot="1"/>
    <row r="34" spans="1:11" s="53" customFormat="1" ht="43.5" customHeight="1">
      <c r="A34" s="305" t="s">
        <v>80</v>
      </c>
      <c r="B34" s="306"/>
      <c r="C34" s="306"/>
      <c r="D34" s="311"/>
      <c r="E34" s="291"/>
      <c r="F34" s="291"/>
      <c r="G34" s="293"/>
      <c r="H34" s="311"/>
      <c r="I34" s="291"/>
      <c r="J34" s="291"/>
      <c r="K34" s="293"/>
    </row>
    <row r="35" spans="1:11" s="53" customFormat="1" ht="43.5" customHeight="1">
      <c r="A35" s="307"/>
      <c r="B35" s="308"/>
      <c r="C35" s="308"/>
      <c r="D35" s="312"/>
      <c r="E35" s="294"/>
      <c r="F35" s="294"/>
      <c r="G35" s="296"/>
      <c r="H35" s="312"/>
      <c r="I35" s="294"/>
      <c r="J35" s="294"/>
      <c r="K35" s="296"/>
    </row>
    <row r="36" spans="1:11" s="53" customFormat="1" ht="43.5" customHeight="1" thickBot="1">
      <c r="A36" s="309"/>
      <c r="B36" s="310"/>
      <c r="C36" s="310"/>
      <c r="D36" s="313"/>
      <c r="E36" s="314"/>
      <c r="F36" s="314"/>
      <c r="G36" s="315"/>
      <c r="H36" s="313"/>
      <c r="I36" s="314"/>
      <c r="J36" s="314"/>
      <c r="K36" s="315"/>
    </row>
    <row r="37" spans="1:2" s="155" customFormat="1" ht="12.75">
      <c r="A37" s="153"/>
      <c r="B37" s="154"/>
    </row>
    <row r="38" spans="1:2" s="155" customFormat="1" ht="12.75">
      <c r="A38" s="488" t="s">
        <v>543</v>
      </c>
      <c r="B38" s="488"/>
    </row>
    <row r="39" spans="1:2" s="155" customFormat="1" ht="12.75">
      <c r="A39" s="489" t="s">
        <v>542</v>
      </c>
      <c r="B39" s="483"/>
    </row>
    <row r="40" spans="1:2" s="155" customFormat="1" ht="12.75">
      <c r="A40" s="489"/>
      <c r="B40" s="483"/>
    </row>
    <row r="41" spans="1:2" s="155" customFormat="1" ht="12.75">
      <c r="A41" s="489"/>
      <c r="B41" s="483"/>
    </row>
    <row r="42" spans="1:2" s="155" customFormat="1" ht="12.75">
      <c r="A42" s="489"/>
      <c r="B42" s="483"/>
    </row>
    <row r="43" spans="1:2" s="155" customFormat="1" ht="12.75">
      <c r="A43" s="482"/>
      <c r="B43" s="483"/>
    </row>
    <row r="44" spans="1:2" s="155" customFormat="1" ht="25.5">
      <c r="A44" s="486" t="s">
        <v>540</v>
      </c>
      <c r="B44" s="486" t="s">
        <v>532</v>
      </c>
    </row>
    <row r="45" spans="1:2" s="155" customFormat="1" ht="12.75">
      <c r="A45" s="482"/>
      <c r="B45" s="483"/>
    </row>
    <row r="46" spans="1:2" s="155" customFormat="1" ht="12.75">
      <c r="A46" s="482"/>
      <c r="B46" s="483"/>
    </row>
    <row r="47" spans="1:2" s="155" customFormat="1" ht="12.75">
      <c r="A47" s="482"/>
      <c r="B47" s="483"/>
    </row>
    <row r="48" spans="1:2" s="155" customFormat="1" ht="12.75">
      <c r="A48" s="482"/>
      <c r="B48" s="483"/>
    </row>
    <row r="49" spans="1:2" s="155" customFormat="1" ht="25.5">
      <c r="A49" s="486" t="s">
        <v>540</v>
      </c>
      <c r="B49" s="486" t="s">
        <v>532</v>
      </c>
    </row>
    <row r="50" spans="1:2" s="155" customFormat="1" ht="12.75">
      <c r="A50" s="482"/>
      <c r="B50" s="483"/>
    </row>
    <row r="51" spans="1:2" s="155" customFormat="1" ht="12.75">
      <c r="A51" s="482"/>
      <c r="B51" s="483"/>
    </row>
    <row r="52" spans="1:2" s="155" customFormat="1" ht="12.75">
      <c r="A52" s="482"/>
      <c r="B52" s="483"/>
    </row>
    <row r="53" spans="1:2" s="155" customFormat="1" ht="12.75">
      <c r="A53" s="482"/>
      <c r="B53" s="483"/>
    </row>
    <row r="54" spans="1:2" s="155" customFormat="1" ht="25.5">
      <c r="A54" s="486" t="s">
        <v>533</v>
      </c>
      <c r="B54" s="486" t="s">
        <v>534</v>
      </c>
    </row>
    <row r="55" spans="1:2" s="155" customFormat="1" ht="12.75">
      <c r="A55" s="482"/>
      <c r="B55" s="483"/>
    </row>
    <row r="56" spans="1:2" s="155" customFormat="1" ht="12.75">
      <c r="A56" s="482"/>
      <c r="B56" s="483"/>
    </row>
    <row r="57" spans="1:2" s="155" customFormat="1" ht="12.75">
      <c r="A57" s="482"/>
      <c r="B57" s="483"/>
    </row>
    <row r="58" spans="1:2" s="155" customFormat="1" ht="12.75">
      <c r="A58" s="482"/>
      <c r="B58" s="483"/>
    </row>
    <row r="59" spans="1:2" s="155" customFormat="1" ht="29.25" customHeight="1">
      <c r="A59" s="484" t="s">
        <v>541</v>
      </c>
      <c r="B59" s="484"/>
    </row>
    <row r="60" spans="1:2" s="155" customFormat="1" ht="12.75">
      <c r="A60" s="482"/>
      <c r="B60" s="483"/>
    </row>
    <row r="61" spans="1:2" s="155" customFormat="1" ht="12.75">
      <c r="A61" s="482"/>
      <c r="B61" s="483"/>
    </row>
    <row r="62" spans="1:2" s="155" customFormat="1" ht="12.75">
      <c r="A62" s="482"/>
      <c r="B62" s="483"/>
    </row>
    <row r="63" spans="1:2" s="155" customFormat="1" ht="12.75">
      <c r="A63" s="482"/>
      <c r="B63" s="483"/>
    </row>
    <row r="64" spans="1:2" s="155" customFormat="1" ht="12.75">
      <c r="A64" s="482"/>
      <c r="B64" s="483"/>
    </row>
    <row r="65" spans="1:3" s="155" customFormat="1" ht="12.75">
      <c r="A65" s="156" t="s">
        <v>102</v>
      </c>
      <c r="C65" s="157"/>
    </row>
    <row r="66" spans="1:3" s="155" customFormat="1" ht="12.75">
      <c r="A66" s="155" t="s">
        <v>103</v>
      </c>
      <c r="C66" s="157"/>
    </row>
  </sheetData>
  <sheetProtection/>
  <mergeCells count="86">
    <mergeCell ref="A59:B59"/>
    <mergeCell ref="A38:B38"/>
    <mergeCell ref="D9:G9"/>
    <mergeCell ref="D10:G10"/>
    <mergeCell ref="A3:B3"/>
    <mergeCell ref="A4:B4"/>
    <mergeCell ref="A5:B5"/>
    <mergeCell ref="A6:B6"/>
    <mergeCell ref="C3:K3"/>
    <mergeCell ref="A31:C31"/>
    <mergeCell ref="D31:G31"/>
    <mergeCell ref="H31:K31"/>
    <mergeCell ref="A32:C32"/>
    <mergeCell ref="D32:G32"/>
    <mergeCell ref="H32:K32"/>
    <mergeCell ref="J25:J26"/>
    <mergeCell ref="K25:K26"/>
    <mergeCell ref="A28:C28"/>
    <mergeCell ref="D28:G28"/>
    <mergeCell ref="H28:K28"/>
    <mergeCell ref="A30:K30"/>
    <mergeCell ref="A25:A26"/>
    <mergeCell ref="B25:B26"/>
    <mergeCell ref="E25:E26"/>
    <mergeCell ref="F25:F26"/>
    <mergeCell ref="G25:G26"/>
    <mergeCell ref="I25:I26"/>
    <mergeCell ref="A22:K22"/>
    <mergeCell ref="A23:A24"/>
    <mergeCell ref="B23:B24"/>
    <mergeCell ref="E23:E24"/>
    <mergeCell ref="F23:F24"/>
    <mergeCell ref="G23:G24"/>
    <mergeCell ref="I23:I24"/>
    <mergeCell ref="J23:J24"/>
    <mergeCell ref="K23:K24"/>
    <mergeCell ref="J18:J19"/>
    <mergeCell ref="K18:K19"/>
    <mergeCell ref="A20:A21"/>
    <mergeCell ref="B20:B21"/>
    <mergeCell ref="E20:E21"/>
    <mergeCell ref="F20:F21"/>
    <mergeCell ref="G20:G21"/>
    <mergeCell ref="I20:I21"/>
    <mergeCell ref="J20:J21"/>
    <mergeCell ref="K20:K21"/>
    <mergeCell ref="A18:A19"/>
    <mergeCell ref="B18:B19"/>
    <mergeCell ref="F18:F19"/>
    <mergeCell ref="G18:G19"/>
    <mergeCell ref="E18:E19"/>
    <mergeCell ref="I18:I19"/>
    <mergeCell ref="A12:K12"/>
    <mergeCell ref="A15:A17"/>
    <mergeCell ref="B15:B17"/>
    <mergeCell ref="E15:E17"/>
    <mergeCell ref="F15:F17"/>
    <mergeCell ref="G15:G17"/>
    <mergeCell ref="I15:I17"/>
    <mergeCell ref="J15:J17"/>
    <mergeCell ref="K15:K17"/>
    <mergeCell ref="J13:J14"/>
    <mergeCell ref="A1:K1"/>
    <mergeCell ref="A2:K2"/>
    <mergeCell ref="A8:K8"/>
    <mergeCell ref="A9:C10"/>
    <mergeCell ref="A7:K7"/>
    <mergeCell ref="C4:K4"/>
    <mergeCell ref="C5:K5"/>
    <mergeCell ref="C6:K6"/>
    <mergeCell ref="H9:K9"/>
    <mergeCell ref="H10:K10"/>
    <mergeCell ref="A34:C36"/>
    <mergeCell ref="D34:G34"/>
    <mergeCell ref="D35:G35"/>
    <mergeCell ref="D36:G36"/>
    <mergeCell ref="H34:K34"/>
    <mergeCell ref="H35:K35"/>
    <mergeCell ref="H36:K36"/>
    <mergeCell ref="K13:K14"/>
    <mergeCell ref="A13:A14"/>
    <mergeCell ref="B13:B14"/>
    <mergeCell ref="E13:E14"/>
    <mergeCell ref="F13:F14"/>
    <mergeCell ref="G13:G14"/>
    <mergeCell ref="I13:I14"/>
  </mergeCells>
  <printOptions horizontalCentered="1"/>
  <pageMargins left="0" right="0" top="0.7874015748031497" bottom="0.7874015748031497" header="0.31496062992125984" footer="0.31496062992125984"/>
  <pageSetup horizontalDpi="600" verticalDpi="600" orientation="landscape" scale="75" r:id="rId1"/>
  <headerFooter>
    <oddFooter>&amp;C&amp;A&amp;RPágina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25">
      <selection activeCell="A43" sqref="A43:C43"/>
    </sheetView>
  </sheetViews>
  <sheetFormatPr defaultColWidth="12.28125" defaultRowHeight="12.75"/>
  <cols>
    <col min="1" max="1" width="60.57421875" style="29" customWidth="1"/>
    <col min="2" max="2" width="5.7109375" style="29" customWidth="1"/>
    <col min="3" max="3" width="34.8515625" style="28" customWidth="1"/>
    <col min="4" max="4" width="31.7109375" style="28" customWidth="1"/>
    <col min="5" max="6" width="5.7109375" style="28" customWidth="1"/>
    <col min="7" max="7" width="31.7109375" style="28" customWidth="1"/>
    <col min="8" max="16384" width="12.28125" style="28" customWidth="1"/>
  </cols>
  <sheetData>
    <row r="1" spans="1:7" s="113" customFormat="1" ht="47.25" customHeight="1" thickBot="1">
      <c r="A1" s="420" t="str">
        <f>+'1. PARTICIPANTES'!A1:D1</f>
        <v>UNIDAD ADMINISTRATIVA ESPECIAL
DIRECCIÓN NACIONAL DE DERECHO DE AUTOR</v>
      </c>
      <c r="B1" s="421"/>
      <c r="C1" s="421"/>
      <c r="D1" s="421"/>
      <c r="E1" s="421"/>
      <c r="F1" s="421"/>
      <c r="G1" s="422"/>
    </row>
    <row r="2" spans="1:7" s="36" customFormat="1" ht="12.75" customHeight="1" thickBot="1">
      <c r="A2" s="131"/>
      <c r="B2" s="132"/>
      <c r="C2" s="132"/>
      <c r="D2" s="132"/>
      <c r="E2" s="132"/>
      <c r="F2" s="132"/>
      <c r="G2" s="133"/>
    </row>
    <row r="3" spans="1:7" s="36" customFormat="1" ht="27" customHeight="1">
      <c r="A3" s="39" t="str">
        <f>+'1. PARTICIPANTES'!A3</f>
        <v>PROCESO CONTRATACION</v>
      </c>
      <c r="B3" s="234" t="str">
        <f>+'1. PARTICIPANTES'!B3:D3</f>
        <v>PROCESO DE SELECCIÓN ABREVIADA DE MENOR CUANTÍA No. DNDA - 029 DE 2015</v>
      </c>
      <c r="C3" s="234"/>
      <c r="D3" s="234"/>
      <c r="E3" s="234"/>
      <c r="F3" s="234"/>
      <c r="G3" s="423"/>
    </row>
    <row r="4" spans="1:7" s="36" customFormat="1" ht="66.75" customHeight="1">
      <c r="A4" s="40" t="str">
        <f>+'1. PARTICIPANTES'!A4</f>
        <v>OBJETO</v>
      </c>
      <c r="B4" s="227" t="str">
        <f>+'1. PARTICIPANTES'!B4:D4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v>
      </c>
      <c r="C4" s="227"/>
      <c r="D4" s="227"/>
      <c r="E4" s="227"/>
      <c r="F4" s="227"/>
      <c r="G4" s="228"/>
    </row>
    <row r="5" spans="1:7" s="36" customFormat="1" ht="28.5" customHeight="1">
      <c r="A5" s="40" t="str">
        <f>+'1. PARTICIPANTES'!A5</f>
        <v>PRESUPUESTO OFICIAL</v>
      </c>
      <c r="B5" s="227" t="str">
        <f>+'1. PARTICIPANTES'!B5:D5</f>
        <v>$25.000.000</v>
      </c>
      <c r="C5" s="227"/>
      <c r="D5" s="227"/>
      <c r="E5" s="227"/>
      <c r="F5" s="227"/>
      <c r="G5" s="228"/>
    </row>
    <row r="6" spans="1:7" s="36" customFormat="1" ht="25.5" customHeight="1" thickBot="1">
      <c r="A6" s="42" t="str">
        <f>+'1. PARTICIPANTES'!A6</f>
        <v>FECHA DE CIERRE</v>
      </c>
      <c r="B6" s="424" t="str">
        <f>+'1. PARTICIPANTES'!B6:D6</f>
        <v>09/11/2015 a las 4:00 p.m.</v>
      </c>
      <c r="C6" s="424"/>
      <c r="D6" s="424"/>
      <c r="E6" s="424"/>
      <c r="F6" s="424"/>
      <c r="G6" s="425"/>
    </row>
    <row r="7" spans="1:7" s="36" customFormat="1" ht="12.75" customHeight="1" thickBot="1">
      <c r="A7" s="131"/>
      <c r="B7" s="132"/>
      <c r="C7" s="132"/>
      <c r="D7" s="132"/>
      <c r="E7" s="132"/>
      <c r="F7" s="132"/>
      <c r="G7" s="132"/>
    </row>
    <row r="8" spans="1:7" s="36" customFormat="1" ht="28.5" customHeight="1" thickBot="1">
      <c r="A8" s="397" t="s">
        <v>82</v>
      </c>
      <c r="B8" s="398"/>
      <c r="C8" s="398"/>
      <c r="D8" s="398"/>
      <c r="E8" s="398"/>
      <c r="F8" s="398"/>
      <c r="G8" s="399"/>
    </row>
    <row r="9" spans="1:7" s="114" customFormat="1" ht="18" customHeight="1">
      <c r="A9" s="400" t="s">
        <v>30</v>
      </c>
      <c r="B9" s="400" t="s">
        <v>31</v>
      </c>
      <c r="C9" s="404"/>
      <c r="D9" s="404"/>
      <c r="E9" s="405" t="s">
        <v>32</v>
      </c>
      <c r="F9" s="406"/>
      <c r="G9" s="407"/>
    </row>
    <row r="10" spans="1:7" s="114" customFormat="1" ht="36" customHeight="1" thickBot="1">
      <c r="A10" s="401"/>
      <c r="B10" s="415" t="str">
        <f>+'1. PARTICIPANTES'!A10</f>
        <v>LA PREVISORA S.A. COMPAÑÍA DE SEGUROS</v>
      </c>
      <c r="C10" s="416"/>
      <c r="D10" s="416"/>
      <c r="E10" s="417" t="str">
        <f>+'1. PARTICIPANTES'!A11</f>
        <v>ASEGURADORA SOLIDARIA DE COLOMBIA ENTIDAD COOPERATIVA</v>
      </c>
      <c r="F10" s="418"/>
      <c r="G10" s="419"/>
    </row>
    <row r="11" spans="1:7" s="114" customFormat="1" ht="12.75" customHeight="1">
      <c r="A11" s="402"/>
      <c r="B11" s="408" t="s">
        <v>8</v>
      </c>
      <c r="C11" s="409"/>
      <c r="D11" s="410" t="s">
        <v>91</v>
      </c>
      <c r="E11" s="411" t="s">
        <v>8</v>
      </c>
      <c r="F11" s="412"/>
      <c r="G11" s="413" t="s">
        <v>91</v>
      </c>
    </row>
    <row r="12" spans="1:7" s="114" customFormat="1" ht="13.5" thickBot="1">
      <c r="A12" s="403"/>
      <c r="B12" s="115" t="s">
        <v>0</v>
      </c>
      <c r="C12" s="116" t="s">
        <v>5</v>
      </c>
      <c r="D12" s="410"/>
      <c r="E12" s="117" t="s">
        <v>0</v>
      </c>
      <c r="F12" s="118" t="s">
        <v>5</v>
      </c>
      <c r="G12" s="414"/>
    </row>
    <row r="13" spans="1:7" s="36" customFormat="1" ht="16.5" thickBot="1">
      <c r="A13" s="393" t="s">
        <v>84</v>
      </c>
      <c r="B13" s="394"/>
      <c r="C13" s="394"/>
      <c r="D13" s="394"/>
      <c r="E13" s="394"/>
      <c r="F13" s="394"/>
      <c r="G13" s="395"/>
    </row>
    <row r="14" spans="1:7" s="36" customFormat="1" ht="211.5" customHeight="1" thickBot="1">
      <c r="A14" s="212" t="s">
        <v>487</v>
      </c>
      <c r="B14" s="134" t="s">
        <v>83</v>
      </c>
      <c r="C14" s="135"/>
      <c r="D14" s="136" t="s">
        <v>489</v>
      </c>
      <c r="E14" s="120" t="s">
        <v>83</v>
      </c>
      <c r="F14" s="121"/>
      <c r="G14" s="105" t="s">
        <v>495</v>
      </c>
    </row>
    <row r="15" spans="1:7" s="36" customFormat="1" ht="16.5" thickBot="1">
      <c r="A15" s="393" t="s">
        <v>14</v>
      </c>
      <c r="B15" s="394"/>
      <c r="C15" s="394"/>
      <c r="D15" s="394"/>
      <c r="E15" s="394"/>
      <c r="F15" s="394"/>
      <c r="G15" s="396"/>
    </row>
    <row r="16" spans="1:7" s="36" customFormat="1" ht="353.25" customHeight="1" thickBot="1">
      <c r="A16" s="122" t="s">
        <v>93</v>
      </c>
      <c r="B16" s="123" t="s">
        <v>83</v>
      </c>
      <c r="C16" s="124"/>
      <c r="D16" s="106" t="s">
        <v>92</v>
      </c>
      <c r="E16" s="123" t="s">
        <v>83</v>
      </c>
      <c r="F16" s="209"/>
      <c r="G16" s="211" t="s">
        <v>92</v>
      </c>
    </row>
    <row r="17" spans="1:7" s="36" customFormat="1" ht="353.25" customHeight="1">
      <c r="A17" s="122" t="s">
        <v>90</v>
      </c>
      <c r="B17" s="123" t="s">
        <v>83</v>
      </c>
      <c r="C17" s="124"/>
      <c r="D17" s="106" t="s">
        <v>490</v>
      </c>
      <c r="E17" s="123" t="s">
        <v>83</v>
      </c>
      <c r="F17" s="124"/>
      <c r="G17" s="210">
        <v>132</v>
      </c>
    </row>
    <row r="18" spans="1:7" s="36" customFormat="1" ht="229.5">
      <c r="A18" s="122" t="s">
        <v>85</v>
      </c>
      <c r="B18" s="123" t="s">
        <v>83</v>
      </c>
      <c r="C18" s="125"/>
      <c r="D18" s="107" t="s">
        <v>491</v>
      </c>
      <c r="E18" s="123" t="s">
        <v>83</v>
      </c>
      <c r="F18" s="126"/>
      <c r="G18" s="108" t="s">
        <v>496</v>
      </c>
    </row>
    <row r="19" spans="1:7" s="36" customFormat="1" ht="63.75">
      <c r="A19" s="122" t="s">
        <v>87</v>
      </c>
      <c r="B19" s="123" t="s">
        <v>83</v>
      </c>
      <c r="C19" s="127"/>
      <c r="D19" s="106">
        <v>104</v>
      </c>
      <c r="E19" s="123" t="s">
        <v>83</v>
      </c>
      <c r="F19" s="126"/>
      <c r="G19" s="109" t="s">
        <v>497</v>
      </c>
    </row>
    <row r="20" spans="1:7" s="36" customFormat="1" ht="83.25" customHeight="1">
      <c r="A20" s="128" t="s">
        <v>86</v>
      </c>
      <c r="B20" s="129" t="s">
        <v>83</v>
      </c>
      <c r="C20" s="130"/>
      <c r="D20" s="110" t="s">
        <v>492</v>
      </c>
      <c r="E20" s="123" t="s">
        <v>83</v>
      </c>
      <c r="F20" s="126"/>
      <c r="G20" s="108">
        <v>185</v>
      </c>
    </row>
    <row r="21" spans="1:7" s="36" customFormat="1" ht="247.5" customHeight="1">
      <c r="A21" s="128" t="s">
        <v>88</v>
      </c>
      <c r="B21" s="129" t="s">
        <v>83</v>
      </c>
      <c r="C21" s="130"/>
      <c r="D21" s="106" t="s">
        <v>493</v>
      </c>
      <c r="E21" s="123" t="s">
        <v>83</v>
      </c>
      <c r="F21" s="126"/>
      <c r="G21" s="111" t="s">
        <v>498</v>
      </c>
    </row>
    <row r="22" spans="1:7" s="36" customFormat="1" ht="82.5" customHeight="1">
      <c r="A22" s="128" t="s">
        <v>89</v>
      </c>
      <c r="B22" s="129" t="s">
        <v>83</v>
      </c>
      <c r="C22" s="130"/>
      <c r="D22" s="213" t="s">
        <v>494</v>
      </c>
      <c r="E22" s="123" t="s">
        <v>83</v>
      </c>
      <c r="F22" s="126"/>
      <c r="G22" s="111" t="s">
        <v>499</v>
      </c>
    </row>
    <row r="23" spans="1:7" s="36" customFormat="1" ht="238.5" customHeight="1" thickBot="1">
      <c r="A23" s="128" t="s">
        <v>488</v>
      </c>
      <c r="B23" s="129" t="s">
        <v>83</v>
      </c>
      <c r="C23" s="130"/>
      <c r="D23" s="214">
        <v>183</v>
      </c>
      <c r="E23" s="129"/>
      <c r="F23" s="137" t="s">
        <v>83</v>
      </c>
      <c r="G23" s="215" t="s">
        <v>500</v>
      </c>
    </row>
    <row r="24" spans="1:7" ht="13.5" thickBot="1">
      <c r="A24" s="112" t="s">
        <v>16</v>
      </c>
      <c r="B24" s="382" t="s">
        <v>17</v>
      </c>
      <c r="C24" s="383"/>
      <c r="D24" s="384"/>
      <c r="E24" s="385" t="s">
        <v>95</v>
      </c>
      <c r="F24" s="386"/>
      <c r="G24" s="387"/>
    </row>
    <row r="25" s="36" customFormat="1" ht="13.5" thickBot="1">
      <c r="A25" s="114"/>
    </row>
    <row r="26" spans="1:7" s="36" customFormat="1" ht="37.5" customHeight="1">
      <c r="A26" s="379" t="s">
        <v>81</v>
      </c>
      <c r="B26" s="388"/>
      <c r="C26" s="389"/>
      <c r="D26" s="390"/>
      <c r="E26" s="391"/>
      <c r="F26" s="389"/>
      <c r="G26" s="390"/>
    </row>
    <row r="27" spans="1:7" ht="37.5" customHeight="1">
      <c r="A27" s="380"/>
      <c r="B27" s="392"/>
      <c r="C27" s="376"/>
      <c r="D27" s="377"/>
      <c r="E27" s="375"/>
      <c r="F27" s="376"/>
      <c r="G27" s="377"/>
    </row>
    <row r="28" spans="1:7" ht="37.5" customHeight="1" thickBot="1">
      <c r="A28" s="381"/>
      <c r="B28" s="372"/>
      <c r="C28" s="373"/>
      <c r="D28" s="374"/>
      <c r="E28" s="378"/>
      <c r="F28" s="373"/>
      <c r="G28" s="374"/>
    </row>
    <row r="29" spans="1:7" ht="37.5" customHeight="1">
      <c r="A29" s="490"/>
      <c r="B29" s="491"/>
      <c r="C29" s="491"/>
      <c r="D29" s="491"/>
      <c r="E29" s="491"/>
      <c r="F29" s="491"/>
      <c r="G29" s="491"/>
    </row>
    <row r="30" s="155" customFormat="1" ht="12.75">
      <c r="A30" s="156" t="str">
        <f>+A1</f>
        <v>UNIDAD ADMINISTRATIVA ESPECIAL
DIRECCIÓN NACIONAL DE DERECHO DE AUTOR</v>
      </c>
    </row>
    <row r="31" s="155" customFormat="1" ht="12.75">
      <c r="A31" s="155" t="s">
        <v>546</v>
      </c>
    </row>
    <row r="32" s="155" customFormat="1" ht="12.75"/>
    <row r="33" spans="1:3" s="155" customFormat="1" ht="25.5">
      <c r="A33" s="486" t="s">
        <v>545</v>
      </c>
      <c r="C33" s="486" t="s">
        <v>544</v>
      </c>
    </row>
    <row r="34" s="155" customFormat="1" ht="12.75"/>
    <row r="35" s="155" customFormat="1" ht="12.75"/>
    <row r="36" s="155" customFormat="1" ht="12.75"/>
    <row r="37" s="155" customFormat="1" ht="12.75"/>
    <row r="38" spans="1:2" s="155" customFormat="1" ht="12.75">
      <c r="A38" s="482"/>
      <c r="B38" s="483"/>
    </row>
    <row r="39" spans="1:3" s="155" customFormat="1" ht="25.5">
      <c r="A39" s="486" t="s">
        <v>548</v>
      </c>
      <c r="B39" s="483"/>
      <c r="C39" s="486" t="s">
        <v>547</v>
      </c>
    </row>
    <row r="40" spans="1:2" s="155" customFormat="1" ht="12.75">
      <c r="A40" s="482"/>
      <c r="B40" s="483"/>
    </row>
    <row r="41" spans="1:2" s="155" customFormat="1" ht="12.75">
      <c r="A41" s="482"/>
      <c r="B41" s="483"/>
    </row>
    <row r="42" spans="1:2" s="155" customFormat="1" ht="12.75">
      <c r="A42" s="482"/>
      <c r="B42" s="483"/>
    </row>
    <row r="43" spans="1:3" s="155" customFormat="1" ht="24.75" customHeight="1">
      <c r="A43" s="484" t="s">
        <v>549</v>
      </c>
      <c r="B43" s="484"/>
      <c r="C43" s="484"/>
    </row>
    <row r="44" spans="1:3" s="155" customFormat="1" ht="12.75">
      <c r="A44" s="486"/>
      <c r="B44" s="486"/>
      <c r="C44" s="486"/>
    </row>
    <row r="45" spans="1:3" s="155" customFormat="1" ht="12.75">
      <c r="A45" s="486"/>
      <c r="B45" s="486"/>
      <c r="C45" s="486"/>
    </row>
    <row r="46" spans="1:2" s="155" customFormat="1" ht="12.75">
      <c r="A46" s="482"/>
      <c r="B46" s="483"/>
    </row>
    <row r="47" spans="1:3" s="155" customFormat="1" ht="12.75">
      <c r="A47" s="156" t="s">
        <v>102</v>
      </c>
      <c r="C47" s="157"/>
    </row>
    <row r="48" spans="1:3" s="155" customFormat="1" ht="12.75">
      <c r="A48" s="155" t="s">
        <v>103</v>
      </c>
      <c r="C48" s="157"/>
    </row>
    <row r="49" spans="1:3" s="155" customFormat="1" ht="12.75">
      <c r="A49" s="153"/>
      <c r="B49" s="154"/>
      <c r="C49" s="157"/>
    </row>
  </sheetData>
  <sheetProtection/>
  <mergeCells count="27">
    <mergeCell ref="A43:C43"/>
    <mergeCell ref="B10:D10"/>
    <mergeCell ref="E10:G10"/>
    <mergeCell ref="A1:G1"/>
    <mergeCell ref="B3:G3"/>
    <mergeCell ref="B4:G4"/>
    <mergeCell ref="B5:G5"/>
    <mergeCell ref="B6:G6"/>
    <mergeCell ref="A13:G13"/>
    <mergeCell ref="A15:G15"/>
    <mergeCell ref="A8:G8"/>
    <mergeCell ref="A9:A12"/>
    <mergeCell ref="B9:D9"/>
    <mergeCell ref="E9:G9"/>
    <mergeCell ref="B11:C11"/>
    <mergeCell ref="D11:D12"/>
    <mergeCell ref="E11:F11"/>
    <mergeCell ref="G11:G12"/>
    <mergeCell ref="B28:D28"/>
    <mergeCell ref="E27:G27"/>
    <mergeCell ref="E28:G28"/>
    <mergeCell ref="A26:A28"/>
    <mergeCell ref="B24:D24"/>
    <mergeCell ref="E24:G24"/>
    <mergeCell ref="B26:D26"/>
    <mergeCell ref="E26:G26"/>
    <mergeCell ref="B27:D27"/>
  </mergeCells>
  <printOptions horizontalCentered="1"/>
  <pageMargins left="0" right="0" top="0.7874015748031497" bottom="0.7874015748031497" header="0.31496062992125984" footer="0.31496062992125984"/>
  <pageSetup horizontalDpi="600" verticalDpi="600" orientation="landscape" scale="80" r:id="rId1"/>
  <headerFooter alignWithMargins="0">
    <oddFooter>&amp;C&amp;A&amp;RPágina &amp;P</oddFooter>
  </headerFooter>
</worksheet>
</file>

<file path=xl/worksheets/sheet5.xml><?xml version="1.0" encoding="utf-8"?>
<worksheet xmlns="http://schemas.openxmlformats.org/spreadsheetml/2006/main" xmlns:r="http://schemas.openxmlformats.org/officeDocument/2006/relationships">
  <dimension ref="A1:AA49"/>
  <sheetViews>
    <sheetView zoomScalePageLayoutView="0" workbookViewId="0" topLeftCell="A10">
      <selection activeCell="A54" sqref="A54"/>
    </sheetView>
  </sheetViews>
  <sheetFormatPr defaultColWidth="12.28125" defaultRowHeight="12.75"/>
  <cols>
    <col min="1" max="1" width="41.28125" style="36" customWidth="1"/>
    <col min="2" max="2" width="13.7109375" style="36" customWidth="1"/>
    <col min="3" max="3" width="33.8515625" style="36" customWidth="1"/>
    <col min="4" max="8" width="13.7109375" style="36" customWidth="1"/>
    <col min="9" max="16384" width="12.28125" style="36" customWidth="1"/>
  </cols>
  <sheetData>
    <row r="1" spans="1:8" ht="48" customHeight="1" thickBot="1">
      <c r="A1" s="237" t="str">
        <f>+'1. PARTICIPANTES'!A1:D1</f>
        <v>UNIDAD ADMINISTRATIVA ESPECIAL
DIRECCIÓN NACIONAL DE DERECHO DE AUTOR</v>
      </c>
      <c r="B1" s="440"/>
      <c r="C1" s="440"/>
      <c r="D1" s="440"/>
      <c r="E1" s="440"/>
      <c r="F1" s="440"/>
      <c r="G1" s="440"/>
      <c r="H1" s="441"/>
    </row>
    <row r="2" spans="1:8" ht="12.75" customHeight="1" thickBot="1">
      <c r="A2" s="426"/>
      <c r="B2" s="427"/>
      <c r="C2" s="427"/>
      <c r="D2" s="427"/>
      <c r="E2" s="427"/>
      <c r="F2" s="427"/>
      <c r="G2" s="427"/>
      <c r="H2" s="428"/>
    </row>
    <row r="3" spans="1:8" ht="27" customHeight="1">
      <c r="A3" s="39" t="str">
        <f>+'1. PARTICIPANTES'!A3</f>
        <v>PROCESO CONTRATACION</v>
      </c>
      <c r="B3" s="234" t="str">
        <f>+'1. PARTICIPANTES'!B3:D3</f>
        <v>PROCESO DE SELECCIÓN ABREVIADA DE MENOR CUANTÍA No. DNDA - 029 DE 2015</v>
      </c>
      <c r="C3" s="234"/>
      <c r="D3" s="234"/>
      <c r="E3" s="234"/>
      <c r="F3" s="234"/>
      <c r="G3" s="234"/>
      <c r="H3" s="423"/>
    </row>
    <row r="4" spans="1:8" ht="58.5" customHeight="1">
      <c r="A4" s="40" t="str">
        <f>+'1. PARTICIPANTES'!A4</f>
        <v>OBJETO</v>
      </c>
      <c r="B4" s="227" t="str">
        <f>+'1. PARTICIPANTES'!B4:D4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v>
      </c>
      <c r="C4" s="227"/>
      <c r="D4" s="227"/>
      <c r="E4" s="227"/>
      <c r="F4" s="227"/>
      <c r="G4" s="227"/>
      <c r="H4" s="228"/>
    </row>
    <row r="5" spans="1:8" ht="28.5" customHeight="1">
      <c r="A5" s="40" t="str">
        <f>+'1. PARTICIPANTES'!A5</f>
        <v>PRESUPUESTO OFICIAL</v>
      </c>
      <c r="B5" s="227" t="str">
        <f>+'1. PARTICIPANTES'!B5:D5</f>
        <v>$25.000.000</v>
      </c>
      <c r="C5" s="227"/>
      <c r="D5" s="227"/>
      <c r="E5" s="227"/>
      <c r="F5" s="227"/>
      <c r="G5" s="227"/>
      <c r="H5" s="228"/>
    </row>
    <row r="6" spans="1:8" ht="25.5" customHeight="1" thickBot="1">
      <c r="A6" s="42" t="str">
        <f>+'1. PARTICIPANTES'!A6</f>
        <v>FECHA DE CIERRE</v>
      </c>
      <c r="B6" s="424" t="str">
        <f>+'1. PARTICIPANTES'!B6:D6</f>
        <v>09/11/2015 a las 4:00 p.m.</v>
      </c>
      <c r="C6" s="424"/>
      <c r="D6" s="424"/>
      <c r="E6" s="424"/>
      <c r="F6" s="424"/>
      <c r="G6" s="424"/>
      <c r="H6" s="425"/>
    </row>
    <row r="7" spans="1:8" ht="13.5" thickBot="1">
      <c r="A7" s="43"/>
      <c r="B7" s="146"/>
      <c r="C7" s="146"/>
      <c r="D7" s="146"/>
      <c r="E7" s="146"/>
      <c r="F7" s="146"/>
      <c r="G7" s="146"/>
      <c r="H7" s="146"/>
    </row>
    <row r="8" spans="1:8" ht="31.5" customHeight="1" thickBot="1">
      <c r="A8" s="397" t="s">
        <v>94</v>
      </c>
      <c r="B8" s="442"/>
      <c r="C8" s="442"/>
      <c r="D8" s="442"/>
      <c r="E8" s="442"/>
      <c r="F8" s="442"/>
      <c r="G8" s="442"/>
      <c r="H8" s="443"/>
    </row>
    <row r="9" spans="1:8" ht="28.5" customHeight="1">
      <c r="A9" s="436" t="str">
        <f>+'[6]INF. BÁSICO'!A8:D8</f>
        <v>PROPONENTES</v>
      </c>
      <c r="B9" s="438" t="s">
        <v>96</v>
      </c>
      <c r="C9" s="439"/>
      <c r="D9" s="438" t="s">
        <v>97</v>
      </c>
      <c r="E9" s="439"/>
      <c r="F9" s="438" t="s">
        <v>98</v>
      </c>
      <c r="G9" s="439"/>
      <c r="H9" s="432" t="s">
        <v>99</v>
      </c>
    </row>
    <row r="10" spans="1:8" ht="27.75" customHeight="1" thickBot="1">
      <c r="A10" s="437"/>
      <c r="B10" s="138" t="s">
        <v>17</v>
      </c>
      <c r="C10" s="139" t="s">
        <v>95</v>
      </c>
      <c r="D10" s="138" t="s">
        <v>17</v>
      </c>
      <c r="E10" s="139" t="s">
        <v>95</v>
      </c>
      <c r="F10" s="138" t="s">
        <v>17</v>
      </c>
      <c r="G10" s="139" t="s">
        <v>95</v>
      </c>
      <c r="H10" s="402"/>
    </row>
    <row r="11" spans="1:8" s="38" customFormat="1" ht="28.5" customHeight="1">
      <c r="A11" s="119" t="str">
        <f>+'1. PARTICIPANTES'!A10:B10</f>
        <v>LA PREVISORA S.A. COMPAÑÍA DE SEGUROS</v>
      </c>
      <c r="B11" s="147" t="s">
        <v>83</v>
      </c>
      <c r="C11" s="148"/>
      <c r="D11" s="147" t="s">
        <v>83</v>
      </c>
      <c r="E11" s="148"/>
      <c r="F11" s="147" t="s">
        <v>83</v>
      </c>
      <c r="G11" s="151"/>
      <c r="H11" s="140" t="s">
        <v>17</v>
      </c>
    </row>
    <row r="12" spans="1:8" ht="28.5" customHeight="1" thickBot="1">
      <c r="A12" s="141" t="str">
        <f>+'1. PARTICIPANTES'!A11:B11</f>
        <v>ASEGURADORA SOLIDARIA DE COLOMBIA ENTIDAD COOPERATIVA</v>
      </c>
      <c r="B12" s="149" t="s">
        <v>83</v>
      </c>
      <c r="C12" s="150"/>
      <c r="D12" s="149" t="s">
        <v>83</v>
      </c>
      <c r="E12" s="150"/>
      <c r="F12" s="149"/>
      <c r="G12" s="152" t="s">
        <v>83</v>
      </c>
      <c r="H12" s="216" t="s">
        <v>95</v>
      </c>
    </row>
    <row r="13" spans="1:8" ht="13.5" thickBot="1">
      <c r="A13" s="142"/>
      <c r="B13" s="143"/>
      <c r="C13" s="144"/>
      <c r="D13" s="143"/>
      <c r="E13" s="144"/>
      <c r="F13" s="143"/>
      <c r="G13" s="144"/>
      <c r="H13" s="145"/>
    </row>
    <row r="14" spans="1:8" ht="16.5" thickBot="1">
      <c r="A14" s="429" t="s">
        <v>29</v>
      </c>
      <c r="B14" s="430"/>
      <c r="C14" s="430"/>
      <c r="D14" s="430"/>
      <c r="E14" s="430"/>
      <c r="F14" s="430"/>
      <c r="G14" s="430"/>
      <c r="H14" s="431"/>
    </row>
    <row r="15" spans="1:8" ht="56.25" customHeight="1" thickBot="1">
      <c r="A15" s="433" t="s">
        <v>501</v>
      </c>
      <c r="B15" s="434"/>
      <c r="C15" s="434"/>
      <c r="D15" s="434"/>
      <c r="E15" s="434"/>
      <c r="F15" s="434"/>
      <c r="G15" s="434"/>
      <c r="H15" s="435"/>
    </row>
    <row r="16" spans="1:8" ht="12.75">
      <c r="A16" s="142"/>
      <c r="B16" s="142"/>
      <c r="C16" s="142"/>
      <c r="D16" s="142"/>
      <c r="E16" s="142"/>
      <c r="F16" s="142"/>
      <c r="G16" s="142"/>
      <c r="H16" s="142"/>
    </row>
    <row r="17" spans="1:8" ht="12.75">
      <c r="A17" s="142"/>
      <c r="B17" s="142"/>
      <c r="C17" s="142"/>
      <c r="D17" s="142"/>
      <c r="E17" s="142"/>
      <c r="F17" s="142"/>
      <c r="G17" s="142"/>
      <c r="H17" s="142"/>
    </row>
    <row r="18" s="155" customFormat="1" ht="12.75">
      <c r="A18" s="156" t="str">
        <f>+A1</f>
        <v>UNIDAD ADMINISTRATIVA ESPECIAL
DIRECCIÓN NACIONAL DE DERECHO DE AUTOR</v>
      </c>
    </row>
    <row r="19" s="155" customFormat="1" ht="12.75">
      <c r="A19" s="155" t="s">
        <v>542</v>
      </c>
    </row>
    <row r="20" s="155" customFormat="1" ht="12.75"/>
    <row r="21" s="155" customFormat="1" ht="12.75"/>
    <row r="22" s="155" customFormat="1" ht="12.75"/>
    <row r="23" spans="1:3" s="155" customFormat="1" ht="25.5">
      <c r="A23" s="486" t="s">
        <v>545</v>
      </c>
      <c r="C23" s="486" t="s">
        <v>544</v>
      </c>
    </row>
    <row r="24" s="155" customFormat="1" ht="12.75"/>
    <row r="25" s="155" customFormat="1" ht="12.75"/>
    <row r="26" s="155" customFormat="1" ht="12.75"/>
    <row r="27" s="155" customFormat="1" ht="12.75"/>
    <row r="28" spans="1:3" s="155" customFormat="1" ht="29.25" customHeight="1">
      <c r="A28" s="486" t="s">
        <v>533</v>
      </c>
      <c r="C28" s="486" t="s">
        <v>534</v>
      </c>
    </row>
    <row r="29" s="155" customFormat="1" ht="12.75"/>
    <row r="30" s="155" customFormat="1" ht="12.75"/>
    <row r="31" s="155" customFormat="1" ht="12.75"/>
    <row r="32" s="155" customFormat="1" ht="12.75"/>
    <row r="33" s="155" customFormat="1" ht="12.75"/>
    <row r="34" spans="1:3" s="155" customFormat="1" ht="25.5" customHeight="1">
      <c r="A34" s="484" t="s">
        <v>549</v>
      </c>
      <c r="B34" s="484"/>
      <c r="C34" s="484"/>
    </row>
    <row r="35" s="155" customFormat="1" ht="12.75"/>
    <row r="36" s="155" customFormat="1" ht="12.75"/>
    <row r="37" s="155" customFormat="1" ht="12.75"/>
    <row r="38" spans="1:2" s="155" customFormat="1" ht="12.75">
      <c r="A38" s="153"/>
      <c r="B38" s="154"/>
    </row>
    <row r="39" spans="1:3" s="155" customFormat="1" ht="12.75">
      <c r="A39" s="156" t="s">
        <v>102</v>
      </c>
      <c r="C39" s="157"/>
    </row>
    <row r="40" spans="1:3" s="155" customFormat="1" ht="12.75">
      <c r="A40" s="155" t="s">
        <v>103</v>
      </c>
      <c r="C40" s="157"/>
    </row>
    <row r="41" spans="1:27" ht="12.7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row>
    <row r="42" spans="1:19" ht="12.75">
      <c r="A42" s="155"/>
      <c r="B42" s="155"/>
      <c r="C42" s="155"/>
      <c r="D42" s="155"/>
      <c r="E42" s="155"/>
      <c r="F42" s="155"/>
      <c r="G42" s="155"/>
      <c r="H42" s="155"/>
      <c r="I42" s="155"/>
      <c r="J42" s="155"/>
      <c r="K42" s="155"/>
      <c r="L42" s="155"/>
      <c r="M42" s="155"/>
      <c r="N42" s="155"/>
      <c r="O42" s="155"/>
      <c r="P42" s="155"/>
      <c r="Q42" s="155"/>
      <c r="R42" s="155"/>
      <c r="S42" s="155"/>
    </row>
    <row r="43" spans="1:19" ht="12.75">
      <c r="A43" s="483"/>
      <c r="B43" s="483"/>
      <c r="C43" s="483"/>
      <c r="D43" s="155"/>
      <c r="E43" s="155"/>
      <c r="F43" s="155"/>
      <c r="G43" s="155"/>
      <c r="H43" s="155"/>
      <c r="I43" s="155"/>
      <c r="J43" s="155"/>
      <c r="K43" s="155"/>
      <c r="L43" s="155"/>
      <c r="M43" s="155"/>
      <c r="N43" s="155"/>
      <c r="O43" s="155"/>
      <c r="P43" s="155"/>
      <c r="Q43" s="155"/>
      <c r="R43" s="155"/>
      <c r="S43" s="155"/>
    </row>
    <row r="44" spans="1:19" ht="12.75">
      <c r="A44" s="482"/>
      <c r="B44" s="483"/>
      <c r="C44" s="483"/>
      <c r="D44" s="155"/>
      <c r="E44" s="155"/>
      <c r="F44" s="155"/>
      <c r="G44" s="155"/>
      <c r="H44" s="155"/>
      <c r="I44" s="155"/>
      <c r="J44" s="155"/>
      <c r="K44" s="155"/>
      <c r="L44" s="155"/>
      <c r="M44" s="155"/>
      <c r="N44" s="155"/>
      <c r="O44" s="155"/>
      <c r="P44" s="155"/>
      <c r="Q44" s="155"/>
      <c r="R44" s="155"/>
      <c r="S44" s="155"/>
    </row>
    <row r="45" spans="1:19" ht="12.75">
      <c r="A45" s="492"/>
      <c r="B45" s="483"/>
      <c r="C45" s="493"/>
      <c r="D45" s="155"/>
      <c r="E45" s="155"/>
      <c r="F45" s="155"/>
      <c r="G45" s="155"/>
      <c r="H45" s="155"/>
      <c r="I45" s="155"/>
      <c r="J45" s="155"/>
      <c r="K45" s="155"/>
      <c r="L45" s="155"/>
      <c r="M45" s="155"/>
      <c r="N45" s="155"/>
      <c r="O45" s="155"/>
      <c r="P45" s="155"/>
      <c r="Q45" s="155"/>
      <c r="R45" s="155"/>
      <c r="S45" s="155"/>
    </row>
    <row r="46" spans="1:19" ht="12.75">
      <c r="A46" s="483"/>
      <c r="B46" s="483"/>
      <c r="C46" s="493"/>
      <c r="D46" s="155"/>
      <c r="E46" s="155"/>
      <c r="F46" s="155"/>
      <c r="G46" s="155"/>
      <c r="H46" s="155"/>
      <c r="I46" s="155"/>
      <c r="J46" s="155"/>
      <c r="K46" s="155"/>
      <c r="L46" s="155"/>
      <c r="M46" s="155"/>
      <c r="N46" s="155"/>
      <c r="O46" s="155"/>
      <c r="P46" s="155"/>
      <c r="Q46" s="155"/>
      <c r="R46" s="155"/>
      <c r="S46" s="155"/>
    </row>
    <row r="47" spans="1:19" ht="12.75">
      <c r="A47" s="155"/>
      <c r="B47" s="155"/>
      <c r="C47" s="155"/>
      <c r="D47" s="155"/>
      <c r="E47" s="155"/>
      <c r="F47" s="155"/>
      <c r="G47" s="155"/>
      <c r="H47" s="155"/>
      <c r="I47" s="155"/>
      <c r="J47" s="155"/>
      <c r="K47" s="155"/>
      <c r="L47" s="155"/>
      <c r="M47" s="155"/>
      <c r="N47" s="155"/>
      <c r="O47" s="155"/>
      <c r="P47" s="155"/>
      <c r="Q47" s="155"/>
      <c r="R47" s="155"/>
      <c r="S47" s="155"/>
    </row>
    <row r="48" spans="1:19" ht="12.75">
      <c r="A48" s="155"/>
      <c r="B48" s="155"/>
      <c r="C48" s="155"/>
      <c r="D48" s="155"/>
      <c r="E48" s="155"/>
      <c r="F48" s="155"/>
      <c r="G48" s="155"/>
      <c r="H48" s="155"/>
      <c r="I48" s="155"/>
      <c r="J48" s="155"/>
      <c r="K48" s="155"/>
      <c r="L48" s="155"/>
      <c r="M48" s="155"/>
      <c r="N48" s="155"/>
      <c r="O48" s="155"/>
      <c r="P48" s="155"/>
      <c r="Q48" s="155"/>
      <c r="R48" s="155"/>
      <c r="S48" s="155"/>
    </row>
    <row r="49" spans="1:19" ht="12.75">
      <c r="A49" s="155"/>
      <c r="B49" s="155"/>
      <c r="C49" s="155"/>
      <c r="D49" s="155"/>
      <c r="E49" s="155"/>
      <c r="F49" s="155"/>
      <c r="G49" s="155"/>
      <c r="H49" s="155"/>
      <c r="I49" s="155"/>
      <c r="J49" s="155"/>
      <c r="K49" s="155"/>
      <c r="L49" s="155"/>
      <c r="M49" s="155"/>
      <c r="N49" s="155"/>
      <c r="O49" s="155"/>
      <c r="P49" s="155"/>
      <c r="Q49" s="155"/>
      <c r="R49" s="155"/>
      <c r="S49" s="155"/>
    </row>
    <row r="50" ht="13.5" customHeight="1"/>
  </sheetData>
  <sheetProtection/>
  <mergeCells count="15">
    <mergeCell ref="A34:C34"/>
    <mergeCell ref="A9:A10"/>
    <mergeCell ref="B9:C9"/>
    <mergeCell ref="D9:E9"/>
    <mergeCell ref="F9:G9"/>
    <mergeCell ref="A1:H1"/>
    <mergeCell ref="B3:H3"/>
    <mergeCell ref="B4:H4"/>
    <mergeCell ref="B5:H5"/>
    <mergeCell ref="B6:H6"/>
    <mergeCell ref="A8:H8"/>
    <mergeCell ref="A2:H2"/>
    <mergeCell ref="A14:H14"/>
    <mergeCell ref="H9:H10"/>
    <mergeCell ref="A15:H15"/>
  </mergeCells>
  <printOptions horizontalCentered="1"/>
  <pageMargins left="0" right="0" top="0.7874015748031497" bottom="0.7874015748031497" header="0.31496062992125984" footer="0.31496062992125984"/>
  <pageSetup horizontalDpi="600" verticalDpi="600" orientation="landscape" scale="85" r:id="rId1"/>
  <headerFooter alignWithMargins="0">
    <oddFooter>&amp;C&amp;A&amp;RPágina &amp;P</oddFooter>
  </headerFooter>
</worksheet>
</file>

<file path=xl/worksheets/sheet6.xml><?xml version="1.0" encoding="utf-8"?>
<worksheet xmlns="http://schemas.openxmlformats.org/spreadsheetml/2006/main" xmlns:r="http://schemas.openxmlformats.org/officeDocument/2006/relationships">
  <dimension ref="A1:J245"/>
  <sheetViews>
    <sheetView showGridLines="0" zoomScalePageLayoutView="0" workbookViewId="0" topLeftCell="A1">
      <pane ySplit="6" topLeftCell="A82" activePane="bottomLeft" state="frozen"/>
      <selection pane="topLeft" activeCell="A1" sqref="A1"/>
      <selection pane="bottomLeft" activeCell="D37" sqref="D37"/>
    </sheetView>
  </sheetViews>
  <sheetFormatPr defaultColWidth="11.421875" defaultRowHeight="12.75"/>
  <cols>
    <col min="1" max="1" width="4.57421875" style="10" customWidth="1"/>
    <col min="2" max="2" width="25.7109375" style="10" customWidth="1"/>
    <col min="3" max="3" width="35.7109375" style="10" customWidth="1"/>
    <col min="4" max="4" width="18.7109375" style="10" customWidth="1"/>
    <col min="5" max="5" width="6.7109375" style="8" customWidth="1"/>
    <col min="6" max="6" width="30.7109375" style="8" customWidth="1"/>
    <col min="7" max="7" width="8.57421875" style="8" customWidth="1"/>
    <col min="8" max="8" width="6.7109375" style="8" customWidth="1"/>
    <col min="9" max="9" width="30.7109375" style="8" customWidth="1"/>
    <col min="10" max="10" width="7.8515625" style="8" customWidth="1"/>
    <col min="11" max="16384" width="11.421875" style="8" customWidth="1"/>
  </cols>
  <sheetData>
    <row r="1" spans="1:10" s="7" customFormat="1" ht="12.75">
      <c r="A1" s="454" t="str">
        <f>+'1. PARTICIPANTES'!A1:B1</f>
        <v>UNIDAD ADMINISTRATIVA ESPECIAL
DIRECCIÓN NACIONAL DE DERECHO DE AUTOR</v>
      </c>
      <c r="B1" s="454"/>
      <c r="C1" s="454"/>
      <c r="D1" s="454"/>
      <c r="E1" s="454"/>
      <c r="F1" s="454"/>
      <c r="G1" s="454"/>
      <c r="H1" s="454"/>
      <c r="I1" s="454"/>
      <c r="J1" s="454"/>
    </row>
    <row r="2" spans="1:10" s="7" customFormat="1" ht="12.75">
      <c r="A2" s="454" t="s">
        <v>109</v>
      </c>
      <c r="B2" s="454"/>
      <c r="C2" s="454"/>
      <c r="D2" s="454"/>
      <c r="E2" s="454"/>
      <c r="F2" s="454"/>
      <c r="G2" s="454"/>
      <c r="H2" s="454"/>
      <c r="I2" s="454"/>
      <c r="J2" s="454"/>
    </row>
    <row r="3" spans="1:10" ht="12.75">
      <c r="A3" s="455" t="s">
        <v>110</v>
      </c>
      <c r="B3" s="455"/>
      <c r="C3" s="455"/>
      <c r="D3" s="455"/>
      <c r="E3" s="455"/>
      <c r="F3" s="455"/>
      <c r="G3" s="455"/>
      <c r="H3" s="455"/>
      <c r="I3" s="455"/>
      <c r="J3" s="455"/>
    </row>
    <row r="4" spans="1:10" ht="12.75">
      <c r="A4" s="31"/>
      <c r="B4" s="31"/>
      <c r="C4" s="31"/>
      <c r="D4" s="31"/>
      <c r="E4" s="31"/>
      <c r="F4" s="31"/>
      <c r="G4" s="31"/>
      <c r="H4" s="31"/>
      <c r="I4" s="31"/>
      <c r="J4" s="31"/>
    </row>
    <row r="5" spans="1:10" ht="39.75" customHeight="1">
      <c r="A5" s="31"/>
      <c r="B5" s="31"/>
      <c r="C5" s="31"/>
      <c r="D5" s="31"/>
      <c r="E5" s="459" t="s">
        <v>502</v>
      </c>
      <c r="F5" s="460"/>
      <c r="G5" s="461"/>
      <c r="H5" s="459" t="s">
        <v>503</v>
      </c>
      <c r="I5" s="460"/>
      <c r="J5" s="461"/>
    </row>
    <row r="6" spans="1:10" ht="12.75">
      <c r="A6" s="25"/>
      <c r="B6" s="25"/>
      <c r="C6" s="25"/>
      <c r="D6" s="25"/>
      <c r="E6" s="25"/>
      <c r="F6" s="25"/>
      <c r="G6" s="25"/>
      <c r="H6" s="25"/>
      <c r="I6" s="25"/>
      <c r="J6" s="25"/>
    </row>
    <row r="7" spans="1:10" ht="15.75">
      <c r="A7" s="445" t="s">
        <v>7</v>
      </c>
      <c r="B7" s="445"/>
      <c r="C7" s="445"/>
      <c r="D7" s="445"/>
      <c r="E7" s="445"/>
      <c r="F7" s="445"/>
      <c r="G7" s="445"/>
      <c r="H7" s="445"/>
      <c r="I7" s="445"/>
      <c r="J7" s="445"/>
    </row>
    <row r="8" spans="1:10" s="31" customFormat="1" ht="76.5">
      <c r="A8" s="30" t="s">
        <v>2</v>
      </c>
      <c r="B8" s="453" t="s">
        <v>3</v>
      </c>
      <c r="C8" s="453"/>
      <c r="D8" s="33" t="s">
        <v>4</v>
      </c>
      <c r="E8" s="34" t="s">
        <v>1</v>
      </c>
      <c r="F8" s="35" t="s">
        <v>19</v>
      </c>
      <c r="G8" s="34" t="s">
        <v>8</v>
      </c>
      <c r="H8" s="34" t="s">
        <v>1</v>
      </c>
      <c r="I8" s="35" t="s">
        <v>19</v>
      </c>
      <c r="J8" s="34" t="s">
        <v>8</v>
      </c>
    </row>
    <row r="9" spans="1:10" s="16" customFormat="1" ht="303.75" customHeight="1">
      <c r="A9" s="9">
        <v>1</v>
      </c>
      <c r="B9" s="456" t="s">
        <v>111</v>
      </c>
      <c r="C9" s="456"/>
      <c r="D9" s="6" t="s">
        <v>5</v>
      </c>
      <c r="E9" s="6" t="s">
        <v>0</v>
      </c>
      <c r="F9" s="12"/>
      <c r="G9" s="12" t="s">
        <v>0</v>
      </c>
      <c r="H9" s="6" t="s">
        <v>0</v>
      </c>
      <c r="I9" s="12"/>
      <c r="J9" s="12" t="s">
        <v>0</v>
      </c>
    </row>
    <row r="10" spans="1:10" s="22" customFormat="1" ht="81.75" customHeight="1">
      <c r="A10" s="24">
        <f>+A9+1</f>
        <v>2</v>
      </c>
      <c r="B10" s="457" t="s">
        <v>112</v>
      </c>
      <c r="C10" s="458"/>
      <c r="D10" s="4" t="s">
        <v>114</v>
      </c>
      <c r="E10" s="6" t="s">
        <v>0</v>
      </c>
      <c r="F10" s="12"/>
      <c r="G10" s="12" t="s">
        <v>0</v>
      </c>
      <c r="H10" s="6" t="s">
        <v>0</v>
      </c>
      <c r="I10" s="12"/>
      <c r="J10" s="12" t="s">
        <v>0</v>
      </c>
    </row>
    <row r="11" spans="1:10" s="22" customFormat="1" ht="49.5" customHeight="1">
      <c r="A11" s="24">
        <f>+A10+1</f>
        <v>3</v>
      </c>
      <c r="B11" s="452" t="s">
        <v>113</v>
      </c>
      <c r="C11" s="452"/>
      <c r="D11" s="4" t="s">
        <v>115</v>
      </c>
      <c r="E11" s="6" t="s">
        <v>0</v>
      </c>
      <c r="F11" s="17"/>
      <c r="G11" s="17" t="s">
        <v>0</v>
      </c>
      <c r="H11" s="6" t="s">
        <v>0</v>
      </c>
      <c r="I11" s="17"/>
      <c r="J11" s="17" t="s">
        <v>0</v>
      </c>
    </row>
    <row r="12" spans="1:10" s="16" customFormat="1" ht="25.5" customHeight="1">
      <c r="A12" s="446" t="s">
        <v>10</v>
      </c>
      <c r="B12" s="447"/>
      <c r="C12" s="447"/>
      <c r="D12" s="448"/>
      <c r="E12" s="449" t="s">
        <v>8</v>
      </c>
      <c r="F12" s="450"/>
      <c r="G12" s="451"/>
      <c r="H12" s="449" t="s">
        <v>8</v>
      </c>
      <c r="I12" s="450"/>
      <c r="J12" s="451"/>
    </row>
    <row r="13" spans="1:4" s="11" customFormat="1" ht="12.75">
      <c r="A13" s="10"/>
      <c r="B13" s="10"/>
      <c r="C13" s="10"/>
      <c r="D13" s="10"/>
    </row>
    <row r="14" spans="1:10" ht="15.75">
      <c r="A14" s="445" t="s">
        <v>11</v>
      </c>
      <c r="B14" s="445"/>
      <c r="C14" s="445"/>
      <c r="D14" s="445"/>
      <c r="E14" s="445"/>
      <c r="F14" s="445"/>
      <c r="G14" s="445"/>
      <c r="H14" s="445"/>
      <c r="I14" s="445"/>
      <c r="J14" s="445"/>
    </row>
    <row r="15" spans="1:10" s="11" customFormat="1" ht="76.5">
      <c r="A15" s="30" t="s">
        <v>2</v>
      </c>
      <c r="B15" s="32" t="s">
        <v>3</v>
      </c>
      <c r="C15" s="32" t="s">
        <v>15</v>
      </c>
      <c r="D15" s="33" t="s">
        <v>4</v>
      </c>
      <c r="E15" s="34" t="s">
        <v>1</v>
      </c>
      <c r="F15" s="13" t="s">
        <v>20</v>
      </c>
      <c r="G15" s="34" t="s">
        <v>8</v>
      </c>
      <c r="H15" s="34" t="s">
        <v>1</v>
      </c>
      <c r="I15" s="13" t="s">
        <v>20</v>
      </c>
      <c r="J15" s="34" t="s">
        <v>8</v>
      </c>
    </row>
    <row r="16" spans="1:10" s="11" customFormat="1" ht="102">
      <c r="A16" s="15">
        <v>1</v>
      </c>
      <c r="B16" s="2" t="s">
        <v>116</v>
      </c>
      <c r="C16" s="1" t="s">
        <v>117</v>
      </c>
      <c r="D16" s="6" t="s">
        <v>0</v>
      </c>
      <c r="E16" s="6" t="s">
        <v>0</v>
      </c>
      <c r="F16" s="4"/>
      <c r="G16" s="6" t="s">
        <v>0</v>
      </c>
      <c r="H16" s="6" t="s">
        <v>0</v>
      </c>
      <c r="I16" s="4"/>
      <c r="J16" s="6" t="s">
        <v>0</v>
      </c>
    </row>
    <row r="17" spans="1:10" s="11" customFormat="1" ht="191.25">
      <c r="A17" s="15">
        <f>+A16+1</f>
        <v>2</v>
      </c>
      <c r="B17" s="2" t="s">
        <v>118</v>
      </c>
      <c r="C17" s="1" t="s">
        <v>119</v>
      </c>
      <c r="D17" s="6" t="s">
        <v>0</v>
      </c>
      <c r="E17" s="6" t="s">
        <v>0</v>
      </c>
      <c r="F17" s="4"/>
      <c r="G17" s="6" t="s">
        <v>0</v>
      </c>
      <c r="H17" s="6" t="s">
        <v>0</v>
      </c>
      <c r="I17" s="4"/>
      <c r="J17" s="6" t="s">
        <v>0</v>
      </c>
    </row>
    <row r="18" spans="1:10" s="11" customFormat="1" ht="76.5">
      <c r="A18" s="15">
        <f aca="true" t="shared" si="0" ref="A18:A82">+A17+1</f>
        <v>3</v>
      </c>
      <c r="B18" s="2" t="s">
        <v>120</v>
      </c>
      <c r="C18" s="1" t="s">
        <v>121</v>
      </c>
      <c r="D18" s="6" t="s">
        <v>0</v>
      </c>
      <c r="E18" s="6" t="s">
        <v>0</v>
      </c>
      <c r="F18" s="4"/>
      <c r="G18" s="6" t="s">
        <v>0</v>
      </c>
      <c r="H18" s="6" t="s">
        <v>0</v>
      </c>
      <c r="I18" s="4"/>
      <c r="J18" s="6" t="s">
        <v>0</v>
      </c>
    </row>
    <row r="19" spans="1:10" s="11" customFormat="1" ht="204">
      <c r="A19" s="15">
        <f t="shared" si="0"/>
        <v>4</v>
      </c>
      <c r="B19" s="2" t="s">
        <v>122</v>
      </c>
      <c r="C19" s="1" t="s">
        <v>123</v>
      </c>
      <c r="D19" s="6" t="s">
        <v>0</v>
      </c>
      <c r="E19" s="6" t="s">
        <v>0</v>
      </c>
      <c r="F19" s="4"/>
      <c r="G19" s="6" t="s">
        <v>0</v>
      </c>
      <c r="H19" s="6" t="s">
        <v>0</v>
      </c>
      <c r="I19" s="4"/>
      <c r="J19" s="6" t="s">
        <v>0</v>
      </c>
    </row>
    <row r="20" spans="1:10" s="11" customFormat="1" ht="165.75">
      <c r="A20" s="15">
        <f t="shared" si="0"/>
        <v>5</v>
      </c>
      <c r="B20" s="2" t="s">
        <v>124</v>
      </c>
      <c r="C20" s="1" t="s">
        <v>125</v>
      </c>
      <c r="D20" s="6" t="s">
        <v>0</v>
      </c>
      <c r="E20" s="6" t="s">
        <v>0</v>
      </c>
      <c r="F20" s="4"/>
      <c r="G20" s="6" t="s">
        <v>0</v>
      </c>
      <c r="H20" s="6" t="s">
        <v>0</v>
      </c>
      <c r="I20" s="4"/>
      <c r="J20" s="6" t="s">
        <v>0</v>
      </c>
    </row>
    <row r="21" spans="1:10" s="11" customFormat="1" ht="127.5">
      <c r="A21" s="15">
        <f t="shared" si="0"/>
        <v>6</v>
      </c>
      <c r="B21" s="2" t="s">
        <v>126</v>
      </c>
      <c r="C21" s="1" t="s">
        <v>127</v>
      </c>
      <c r="D21" s="6" t="s">
        <v>0</v>
      </c>
      <c r="E21" s="6" t="s">
        <v>0</v>
      </c>
      <c r="F21" s="4"/>
      <c r="G21" s="6" t="s">
        <v>0</v>
      </c>
      <c r="H21" s="6" t="s">
        <v>0</v>
      </c>
      <c r="I21" s="4"/>
      <c r="J21" s="6" t="s">
        <v>0</v>
      </c>
    </row>
    <row r="22" spans="1:10" s="11" customFormat="1" ht="165.75">
      <c r="A22" s="15">
        <f t="shared" si="0"/>
        <v>7</v>
      </c>
      <c r="B22" s="2" t="s">
        <v>128</v>
      </c>
      <c r="C22" s="1" t="s">
        <v>129</v>
      </c>
      <c r="D22" s="6" t="s">
        <v>0</v>
      </c>
      <c r="E22" s="6" t="s">
        <v>0</v>
      </c>
      <c r="F22" s="4"/>
      <c r="G22" s="6" t="s">
        <v>0</v>
      </c>
      <c r="H22" s="6" t="s">
        <v>0</v>
      </c>
      <c r="I22" s="4"/>
      <c r="J22" s="6" t="s">
        <v>0</v>
      </c>
    </row>
    <row r="23" spans="1:10" s="11" customFormat="1" ht="216.75">
      <c r="A23" s="15">
        <f t="shared" si="0"/>
        <v>8</v>
      </c>
      <c r="B23" s="2" t="s">
        <v>130</v>
      </c>
      <c r="C23" s="1" t="s">
        <v>131</v>
      </c>
      <c r="D23" s="6" t="s">
        <v>0</v>
      </c>
      <c r="E23" s="6" t="s">
        <v>0</v>
      </c>
      <c r="F23" s="4"/>
      <c r="G23" s="6" t="s">
        <v>0</v>
      </c>
      <c r="H23" s="6" t="s">
        <v>0</v>
      </c>
      <c r="I23" s="4"/>
      <c r="J23" s="6" t="s">
        <v>0</v>
      </c>
    </row>
    <row r="24" spans="1:10" s="11" customFormat="1" ht="178.5">
      <c r="A24" s="15">
        <f t="shared" si="0"/>
        <v>9</v>
      </c>
      <c r="B24" s="2" t="s">
        <v>132</v>
      </c>
      <c r="C24" s="1" t="s">
        <v>133</v>
      </c>
      <c r="D24" s="6" t="s">
        <v>0</v>
      </c>
      <c r="E24" s="6" t="s">
        <v>0</v>
      </c>
      <c r="F24" s="4"/>
      <c r="G24" s="6" t="s">
        <v>0</v>
      </c>
      <c r="H24" s="6" t="s">
        <v>0</v>
      </c>
      <c r="I24" s="4"/>
      <c r="J24" s="6" t="s">
        <v>0</v>
      </c>
    </row>
    <row r="25" spans="1:10" s="11" customFormat="1" ht="204">
      <c r="A25" s="15">
        <f t="shared" si="0"/>
        <v>10</v>
      </c>
      <c r="B25" s="2" t="s">
        <v>134</v>
      </c>
      <c r="C25" s="1" t="s">
        <v>135</v>
      </c>
      <c r="D25" s="6" t="s">
        <v>0</v>
      </c>
      <c r="E25" s="6" t="s">
        <v>0</v>
      </c>
      <c r="F25" s="4"/>
      <c r="G25" s="6" t="s">
        <v>0</v>
      </c>
      <c r="H25" s="6" t="s">
        <v>0</v>
      </c>
      <c r="I25" s="4"/>
      <c r="J25" s="6" t="s">
        <v>0</v>
      </c>
    </row>
    <row r="26" spans="1:10" s="11" customFormat="1" ht="127.5">
      <c r="A26" s="15">
        <f t="shared" si="0"/>
        <v>11</v>
      </c>
      <c r="B26" s="2" t="s">
        <v>136</v>
      </c>
      <c r="C26" s="1" t="s">
        <v>137</v>
      </c>
      <c r="D26" s="6" t="s">
        <v>0</v>
      </c>
      <c r="E26" s="6" t="s">
        <v>0</v>
      </c>
      <c r="F26" s="4"/>
      <c r="G26" s="6" t="s">
        <v>0</v>
      </c>
      <c r="H26" s="6" t="s">
        <v>0</v>
      </c>
      <c r="I26" s="4"/>
      <c r="J26" s="6" t="s">
        <v>0</v>
      </c>
    </row>
    <row r="27" spans="1:10" s="11" customFormat="1" ht="165.75">
      <c r="A27" s="15">
        <f t="shared" si="0"/>
        <v>12</v>
      </c>
      <c r="B27" s="2" t="s">
        <v>138</v>
      </c>
      <c r="C27" s="1" t="s">
        <v>139</v>
      </c>
      <c r="D27" s="6" t="s">
        <v>0</v>
      </c>
      <c r="E27" s="6" t="s">
        <v>0</v>
      </c>
      <c r="F27" s="4"/>
      <c r="G27" s="6" t="s">
        <v>0</v>
      </c>
      <c r="H27" s="6" t="s">
        <v>0</v>
      </c>
      <c r="I27" s="4"/>
      <c r="J27" s="6" t="s">
        <v>0</v>
      </c>
    </row>
    <row r="28" spans="1:10" s="11" customFormat="1" ht="204">
      <c r="A28" s="15">
        <f t="shared" si="0"/>
        <v>13</v>
      </c>
      <c r="B28" s="2" t="s">
        <v>140</v>
      </c>
      <c r="C28" s="1" t="s">
        <v>141</v>
      </c>
      <c r="D28" s="6" t="s">
        <v>0</v>
      </c>
      <c r="E28" s="6" t="s">
        <v>0</v>
      </c>
      <c r="F28" s="4"/>
      <c r="G28" s="6" t="s">
        <v>0</v>
      </c>
      <c r="H28" s="6" t="s">
        <v>0</v>
      </c>
      <c r="I28" s="4"/>
      <c r="J28" s="6" t="s">
        <v>0</v>
      </c>
    </row>
    <row r="29" spans="1:10" s="16" customFormat="1" ht="255">
      <c r="A29" s="15">
        <f t="shared" si="0"/>
        <v>14</v>
      </c>
      <c r="B29" s="2" t="s">
        <v>142</v>
      </c>
      <c r="C29" s="1" t="s">
        <v>143</v>
      </c>
      <c r="D29" s="6" t="s">
        <v>0</v>
      </c>
      <c r="E29" s="6" t="s">
        <v>0</v>
      </c>
      <c r="F29" s="4"/>
      <c r="G29" s="6" t="s">
        <v>0</v>
      </c>
      <c r="H29" s="6" t="s">
        <v>0</v>
      </c>
      <c r="I29" s="4"/>
      <c r="J29" s="6" t="s">
        <v>0</v>
      </c>
    </row>
    <row r="30" spans="1:10" s="16" customFormat="1" ht="153">
      <c r="A30" s="15">
        <f t="shared" si="0"/>
        <v>15</v>
      </c>
      <c r="B30" s="2" t="s">
        <v>144</v>
      </c>
      <c r="C30" s="1" t="s">
        <v>145</v>
      </c>
      <c r="D30" s="6" t="s">
        <v>0</v>
      </c>
      <c r="E30" s="6" t="s">
        <v>0</v>
      </c>
      <c r="F30" s="4"/>
      <c r="G30" s="6" t="s">
        <v>0</v>
      </c>
      <c r="H30" s="6" t="s">
        <v>0</v>
      </c>
      <c r="I30" s="4"/>
      <c r="J30" s="6" t="s">
        <v>0</v>
      </c>
    </row>
    <row r="31" spans="1:10" s="16" customFormat="1" ht="140.25">
      <c r="A31" s="15">
        <f t="shared" si="0"/>
        <v>16</v>
      </c>
      <c r="B31" s="2" t="s">
        <v>146</v>
      </c>
      <c r="C31" s="1" t="s">
        <v>147</v>
      </c>
      <c r="D31" s="6" t="s">
        <v>0</v>
      </c>
      <c r="E31" s="6" t="s">
        <v>0</v>
      </c>
      <c r="F31" s="4"/>
      <c r="G31" s="6" t="s">
        <v>0</v>
      </c>
      <c r="H31" s="6" t="s">
        <v>0</v>
      </c>
      <c r="I31" s="4"/>
      <c r="J31" s="6" t="s">
        <v>0</v>
      </c>
    </row>
    <row r="32" spans="1:10" s="16" customFormat="1" ht="89.25">
      <c r="A32" s="15">
        <f t="shared" si="0"/>
        <v>17</v>
      </c>
      <c r="B32" s="2" t="s">
        <v>148</v>
      </c>
      <c r="C32" s="1" t="s">
        <v>149</v>
      </c>
      <c r="D32" s="6" t="s">
        <v>0</v>
      </c>
      <c r="E32" s="6" t="s">
        <v>0</v>
      </c>
      <c r="F32" s="4"/>
      <c r="G32" s="6" t="s">
        <v>0</v>
      </c>
      <c r="H32" s="6" t="s">
        <v>0</v>
      </c>
      <c r="I32" s="4"/>
      <c r="J32" s="6" t="s">
        <v>0</v>
      </c>
    </row>
    <row r="33" spans="1:10" s="16" customFormat="1" ht="89.25">
      <c r="A33" s="15">
        <f t="shared" si="0"/>
        <v>18</v>
      </c>
      <c r="B33" s="2" t="s">
        <v>150</v>
      </c>
      <c r="C33" s="1" t="s">
        <v>151</v>
      </c>
      <c r="D33" s="6" t="s">
        <v>0</v>
      </c>
      <c r="E33" s="6" t="s">
        <v>0</v>
      </c>
      <c r="F33" s="4"/>
      <c r="G33" s="6" t="s">
        <v>0</v>
      </c>
      <c r="H33" s="6" t="s">
        <v>0</v>
      </c>
      <c r="I33" s="4"/>
      <c r="J33" s="6" t="s">
        <v>0</v>
      </c>
    </row>
    <row r="34" spans="1:10" s="16" customFormat="1" ht="89.25">
      <c r="A34" s="15">
        <f t="shared" si="0"/>
        <v>19</v>
      </c>
      <c r="B34" s="2" t="s">
        <v>152</v>
      </c>
      <c r="C34" s="1" t="s">
        <v>153</v>
      </c>
      <c r="D34" s="6" t="s">
        <v>0</v>
      </c>
      <c r="E34" s="6" t="s">
        <v>0</v>
      </c>
      <c r="F34" s="4"/>
      <c r="G34" s="6" t="s">
        <v>0</v>
      </c>
      <c r="H34" s="6" t="s">
        <v>0</v>
      </c>
      <c r="I34" s="4"/>
      <c r="J34" s="6" t="s">
        <v>0</v>
      </c>
    </row>
    <row r="35" spans="1:10" s="16" customFormat="1" ht="127.5">
      <c r="A35" s="15">
        <f t="shared" si="0"/>
        <v>20</v>
      </c>
      <c r="B35" s="2" t="s">
        <v>154</v>
      </c>
      <c r="C35" s="1" t="s">
        <v>155</v>
      </c>
      <c r="D35" s="6" t="s">
        <v>0</v>
      </c>
      <c r="E35" s="6" t="s">
        <v>0</v>
      </c>
      <c r="F35" s="4"/>
      <c r="G35" s="6" t="s">
        <v>0</v>
      </c>
      <c r="H35" s="6" t="s">
        <v>0</v>
      </c>
      <c r="I35" s="4"/>
      <c r="J35" s="6" t="s">
        <v>0</v>
      </c>
    </row>
    <row r="36" spans="1:10" s="16" customFormat="1" ht="127.5">
      <c r="A36" s="15">
        <f t="shared" si="0"/>
        <v>21</v>
      </c>
      <c r="B36" s="160" t="s">
        <v>156</v>
      </c>
      <c r="C36" s="1" t="s">
        <v>157</v>
      </c>
      <c r="D36" s="6" t="s">
        <v>0</v>
      </c>
      <c r="E36" s="6" t="s">
        <v>0</v>
      </c>
      <c r="F36" s="4"/>
      <c r="G36" s="6" t="s">
        <v>0</v>
      </c>
      <c r="H36" s="6" t="s">
        <v>0</v>
      </c>
      <c r="I36" s="4"/>
      <c r="J36" s="6" t="s">
        <v>0</v>
      </c>
    </row>
    <row r="37" spans="1:10" s="16" customFormat="1" ht="178.5">
      <c r="A37" s="15">
        <f t="shared" si="0"/>
        <v>22</v>
      </c>
      <c r="B37" s="2" t="s">
        <v>158</v>
      </c>
      <c r="C37" s="1" t="s">
        <v>159</v>
      </c>
      <c r="D37" s="6" t="s">
        <v>0</v>
      </c>
      <c r="E37" s="6" t="s">
        <v>0</v>
      </c>
      <c r="F37" s="4"/>
      <c r="G37" s="6" t="s">
        <v>0</v>
      </c>
      <c r="H37" s="6" t="s">
        <v>0</v>
      </c>
      <c r="I37" s="4"/>
      <c r="J37" s="6" t="s">
        <v>0</v>
      </c>
    </row>
    <row r="38" spans="1:10" s="16" customFormat="1" ht="102">
      <c r="A38" s="15">
        <f t="shared" si="0"/>
        <v>23</v>
      </c>
      <c r="B38" s="2" t="s">
        <v>160</v>
      </c>
      <c r="C38" s="1" t="s">
        <v>161</v>
      </c>
      <c r="D38" s="6" t="s">
        <v>0</v>
      </c>
      <c r="E38" s="6" t="s">
        <v>0</v>
      </c>
      <c r="F38" s="4"/>
      <c r="G38" s="6" t="s">
        <v>0</v>
      </c>
      <c r="H38" s="6" t="s">
        <v>0</v>
      </c>
      <c r="I38" s="4"/>
      <c r="J38" s="6" t="s">
        <v>0</v>
      </c>
    </row>
    <row r="39" spans="1:10" s="16" customFormat="1" ht="140.25">
      <c r="A39" s="15">
        <f t="shared" si="0"/>
        <v>24</v>
      </c>
      <c r="B39" s="2" t="s">
        <v>162</v>
      </c>
      <c r="C39" s="1" t="s">
        <v>163</v>
      </c>
      <c r="D39" s="6" t="s">
        <v>0</v>
      </c>
      <c r="E39" s="6" t="s">
        <v>0</v>
      </c>
      <c r="F39" s="4"/>
      <c r="G39" s="6" t="s">
        <v>0</v>
      </c>
      <c r="H39" s="6" t="s">
        <v>0</v>
      </c>
      <c r="I39" s="4"/>
      <c r="J39" s="6" t="s">
        <v>0</v>
      </c>
    </row>
    <row r="40" spans="1:10" s="16" customFormat="1" ht="127.5">
      <c r="A40" s="15">
        <f t="shared" si="0"/>
        <v>25</v>
      </c>
      <c r="B40" s="2" t="s">
        <v>164</v>
      </c>
      <c r="C40" s="1" t="s">
        <v>165</v>
      </c>
      <c r="D40" s="6" t="s">
        <v>0</v>
      </c>
      <c r="E40" s="6" t="s">
        <v>0</v>
      </c>
      <c r="F40" s="4"/>
      <c r="G40" s="6" t="s">
        <v>0</v>
      </c>
      <c r="H40" s="6" t="s">
        <v>0</v>
      </c>
      <c r="I40" s="4"/>
      <c r="J40" s="6" t="s">
        <v>0</v>
      </c>
    </row>
    <row r="41" spans="1:10" s="16" customFormat="1" ht="140.25">
      <c r="A41" s="15">
        <f t="shared" si="0"/>
        <v>26</v>
      </c>
      <c r="B41" s="2" t="s">
        <v>166</v>
      </c>
      <c r="C41" s="1" t="s">
        <v>167</v>
      </c>
      <c r="D41" s="6" t="s">
        <v>0</v>
      </c>
      <c r="E41" s="6" t="s">
        <v>0</v>
      </c>
      <c r="F41" s="4"/>
      <c r="G41" s="6" t="s">
        <v>0</v>
      </c>
      <c r="H41" s="6" t="s">
        <v>0</v>
      </c>
      <c r="I41" s="4"/>
      <c r="J41" s="6" t="s">
        <v>0</v>
      </c>
    </row>
    <row r="42" spans="1:10" s="16" customFormat="1" ht="127.5">
      <c r="A42" s="15">
        <f t="shared" si="0"/>
        <v>27</v>
      </c>
      <c r="B42" s="2" t="s">
        <v>168</v>
      </c>
      <c r="C42" s="1" t="s">
        <v>169</v>
      </c>
      <c r="D42" s="6" t="s">
        <v>0</v>
      </c>
      <c r="E42" s="6" t="s">
        <v>0</v>
      </c>
      <c r="F42" s="4"/>
      <c r="G42" s="6" t="s">
        <v>0</v>
      </c>
      <c r="H42" s="6" t="s">
        <v>0</v>
      </c>
      <c r="I42" s="4"/>
      <c r="J42" s="6" t="s">
        <v>0</v>
      </c>
    </row>
    <row r="43" spans="1:10" s="16" customFormat="1" ht="204">
      <c r="A43" s="15">
        <f t="shared" si="0"/>
        <v>28</v>
      </c>
      <c r="B43" s="2" t="s">
        <v>170</v>
      </c>
      <c r="C43" s="1" t="s">
        <v>171</v>
      </c>
      <c r="D43" s="6" t="s">
        <v>0</v>
      </c>
      <c r="E43" s="6" t="s">
        <v>0</v>
      </c>
      <c r="F43" s="4"/>
      <c r="G43" s="6" t="s">
        <v>0</v>
      </c>
      <c r="H43" s="6" t="s">
        <v>0</v>
      </c>
      <c r="I43" s="4"/>
      <c r="J43" s="6" t="s">
        <v>0</v>
      </c>
    </row>
    <row r="44" spans="1:10" s="16" customFormat="1" ht="153">
      <c r="A44" s="15">
        <f t="shared" si="0"/>
        <v>29</v>
      </c>
      <c r="B44" s="2" t="s">
        <v>172</v>
      </c>
      <c r="C44" s="1" t="s">
        <v>173</v>
      </c>
      <c r="D44" s="6" t="s">
        <v>0</v>
      </c>
      <c r="E44" s="6" t="s">
        <v>0</v>
      </c>
      <c r="F44" s="4"/>
      <c r="G44" s="6" t="s">
        <v>0</v>
      </c>
      <c r="H44" s="6" t="s">
        <v>0</v>
      </c>
      <c r="I44" s="4"/>
      <c r="J44" s="6" t="s">
        <v>0</v>
      </c>
    </row>
    <row r="45" spans="1:10" s="16" customFormat="1" ht="153">
      <c r="A45" s="15">
        <f t="shared" si="0"/>
        <v>30</v>
      </c>
      <c r="B45" s="2" t="s">
        <v>174</v>
      </c>
      <c r="C45" s="1" t="s">
        <v>175</v>
      </c>
      <c r="D45" s="6" t="s">
        <v>0</v>
      </c>
      <c r="E45" s="6" t="s">
        <v>0</v>
      </c>
      <c r="F45" s="4"/>
      <c r="G45" s="6" t="s">
        <v>0</v>
      </c>
      <c r="H45" s="6" t="s">
        <v>0</v>
      </c>
      <c r="I45" s="4"/>
      <c r="J45" s="6" t="s">
        <v>0</v>
      </c>
    </row>
    <row r="46" spans="1:10" s="16" customFormat="1" ht="153">
      <c r="A46" s="15">
        <f t="shared" si="0"/>
        <v>31</v>
      </c>
      <c r="B46" s="2" t="s">
        <v>176</v>
      </c>
      <c r="C46" s="1" t="s">
        <v>177</v>
      </c>
      <c r="D46" s="6" t="s">
        <v>0</v>
      </c>
      <c r="E46" s="6" t="s">
        <v>0</v>
      </c>
      <c r="F46" s="4"/>
      <c r="G46" s="6" t="s">
        <v>0</v>
      </c>
      <c r="H46" s="6" t="s">
        <v>0</v>
      </c>
      <c r="I46" s="4"/>
      <c r="J46" s="6" t="s">
        <v>0</v>
      </c>
    </row>
    <row r="47" spans="1:10" s="16" customFormat="1" ht="140.25">
      <c r="A47" s="15">
        <f t="shared" si="0"/>
        <v>32</v>
      </c>
      <c r="B47" s="2" t="s">
        <v>178</v>
      </c>
      <c r="C47" s="1" t="s">
        <v>179</v>
      </c>
      <c r="D47" s="6" t="s">
        <v>0</v>
      </c>
      <c r="E47" s="6" t="s">
        <v>0</v>
      </c>
      <c r="F47" s="4"/>
      <c r="G47" s="6" t="s">
        <v>0</v>
      </c>
      <c r="H47" s="6" t="s">
        <v>0</v>
      </c>
      <c r="I47" s="4"/>
      <c r="J47" s="6" t="s">
        <v>0</v>
      </c>
    </row>
    <row r="48" spans="1:10" s="16" customFormat="1" ht="140.25">
      <c r="A48" s="15">
        <f t="shared" si="0"/>
        <v>33</v>
      </c>
      <c r="B48" s="161" t="s">
        <v>180</v>
      </c>
      <c r="C48" s="162" t="s">
        <v>181</v>
      </c>
      <c r="D48" s="6" t="s">
        <v>0</v>
      </c>
      <c r="E48" s="6" t="s">
        <v>0</v>
      </c>
      <c r="F48" s="4"/>
      <c r="G48" s="6" t="s">
        <v>0</v>
      </c>
      <c r="H48" s="6" t="s">
        <v>0</v>
      </c>
      <c r="I48" s="4"/>
      <c r="J48" s="6" t="s">
        <v>0</v>
      </c>
    </row>
    <row r="49" spans="1:10" s="16" customFormat="1" ht="204">
      <c r="A49" s="15">
        <f t="shared" si="0"/>
        <v>34</v>
      </c>
      <c r="B49" s="2" t="s">
        <v>182</v>
      </c>
      <c r="C49" s="1" t="s">
        <v>183</v>
      </c>
      <c r="D49" s="6" t="s">
        <v>0</v>
      </c>
      <c r="E49" s="6" t="s">
        <v>0</v>
      </c>
      <c r="F49" s="4"/>
      <c r="G49" s="6" t="s">
        <v>0</v>
      </c>
      <c r="H49" s="6" t="s">
        <v>0</v>
      </c>
      <c r="I49" s="4"/>
      <c r="J49" s="6" t="s">
        <v>0</v>
      </c>
    </row>
    <row r="50" spans="1:10" s="16" customFormat="1" ht="229.5">
      <c r="A50" s="15">
        <f t="shared" si="0"/>
        <v>35</v>
      </c>
      <c r="B50" s="2" t="s">
        <v>184</v>
      </c>
      <c r="C50" s="1" t="s">
        <v>185</v>
      </c>
      <c r="D50" s="6" t="s">
        <v>0</v>
      </c>
      <c r="E50" s="6" t="s">
        <v>0</v>
      </c>
      <c r="F50" s="4"/>
      <c r="G50" s="6" t="s">
        <v>0</v>
      </c>
      <c r="H50" s="6" t="s">
        <v>0</v>
      </c>
      <c r="I50" s="4"/>
      <c r="J50" s="6" t="s">
        <v>0</v>
      </c>
    </row>
    <row r="51" spans="1:10" s="16" customFormat="1" ht="153">
      <c r="A51" s="15">
        <f t="shared" si="0"/>
        <v>36</v>
      </c>
      <c r="B51" s="2" t="s">
        <v>186</v>
      </c>
      <c r="C51" s="1" t="s">
        <v>187</v>
      </c>
      <c r="D51" s="6" t="s">
        <v>0</v>
      </c>
      <c r="E51" s="6" t="s">
        <v>0</v>
      </c>
      <c r="F51" s="3"/>
      <c r="G51" s="6" t="s">
        <v>0</v>
      </c>
      <c r="H51" s="6" t="s">
        <v>0</v>
      </c>
      <c r="I51" s="3"/>
      <c r="J51" s="6" t="s">
        <v>0</v>
      </c>
    </row>
    <row r="52" spans="1:10" s="16" customFormat="1" ht="140.25">
      <c r="A52" s="15">
        <f t="shared" si="0"/>
        <v>37</v>
      </c>
      <c r="B52" s="2" t="s">
        <v>188</v>
      </c>
      <c r="C52" s="1" t="s">
        <v>189</v>
      </c>
      <c r="D52" s="6" t="s">
        <v>0</v>
      </c>
      <c r="E52" s="6" t="s">
        <v>0</v>
      </c>
      <c r="F52" s="3"/>
      <c r="G52" s="6" t="s">
        <v>0</v>
      </c>
      <c r="H52" s="6" t="s">
        <v>0</v>
      </c>
      <c r="I52" s="3"/>
      <c r="J52" s="6" t="s">
        <v>0</v>
      </c>
    </row>
    <row r="53" spans="1:10" s="16" customFormat="1" ht="204">
      <c r="A53" s="15">
        <f t="shared" si="0"/>
        <v>38</v>
      </c>
      <c r="B53" s="2" t="s">
        <v>190</v>
      </c>
      <c r="C53" s="1" t="s">
        <v>191</v>
      </c>
      <c r="D53" s="6" t="s">
        <v>0</v>
      </c>
      <c r="E53" s="6" t="s">
        <v>0</v>
      </c>
      <c r="F53" s="3"/>
      <c r="G53" s="6" t="s">
        <v>0</v>
      </c>
      <c r="H53" s="6" t="s">
        <v>0</v>
      </c>
      <c r="I53" s="3"/>
      <c r="J53" s="6" t="s">
        <v>0</v>
      </c>
    </row>
    <row r="54" spans="1:10" s="16" customFormat="1" ht="153">
      <c r="A54" s="15">
        <f t="shared" si="0"/>
        <v>39</v>
      </c>
      <c r="B54" s="2" t="s">
        <v>192</v>
      </c>
      <c r="C54" s="1" t="s">
        <v>193</v>
      </c>
      <c r="D54" s="6" t="s">
        <v>0</v>
      </c>
      <c r="E54" s="6" t="s">
        <v>0</v>
      </c>
      <c r="F54" s="3"/>
      <c r="G54" s="6" t="s">
        <v>0</v>
      </c>
      <c r="H54" s="6" t="s">
        <v>0</v>
      </c>
      <c r="I54" s="3"/>
      <c r="J54" s="6" t="s">
        <v>0</v>
      </c>
    </row>
    <row r="55" spans="1:10" s="16" customFormat="1" ht="153">
      <c r="A55" s="15">
        <f t="shared" si="0"/>
        <v>40</v>
      </c>
      <c r="B55" s="2" t="s">
        <v>194</v>
      </c>
      <c r="C55" s="1" t="s">
        <v>195</v>
      </c>
      <c r="D55" s="6" t="s">
        <v>0</v>
      </c>
      <c r="E55" s="6" t="s">
        <v>0</v>
      </c>
      <c r="F55" s="3"/>
      <c r="G55" s="6" t="s">
        <v>0</v>
      </c>
      <c r="H55" s="6" t="s">
        <v>0</v>
      </c>
      <c r="I55" s="3"/>
      <c r="J55" s="6" t="s">
        <v>0</v>
      </c>
    </row>
    <row r="56" spans="1:10" s="16" customFormat="1" ht="153">
      <c r="A56" s="15">
        <f t="shared" si="0"/>
        <v>41</v>
      </c>
      <c r="B56" s="2" t="s">
        <v>196</v>
      </c>
      <c r="C56" s="1" t="s">
        <v>197</v>
      </c>
      <c r="D56" s="6" t="s">
        <v>0</v>
      </c>
      <c r="E56" s="6" t="s">
        <v>0</v>
      </c>
      <c r="F56" s="3"/>
      <c r="G56" s="6" t="s">
        <v>0</v>
      </c>
      <c r="H56" s="6" t="s">
        <v>0</v>
      </c>
      <c r="I56" s="3"/>
      <c r="J56" s="6" t="s">
        <v>0</v>
      </c>
    </row>
    <row r="57" spans="1:10" s="16" customFormat="1" ht="140.25">
      <c r="A57" s="15">
        <f t="shared" si="0"/>
        <v>42</v>
      </c>
      <c r="B57" s="2" t="s">
        <v>198</v>
      </c>
      <c r="C57" s="1" t="s">
        <v>199</v>
      </c>
      <c r="D57" s="6" t="s">
        <v>0</v>
      </c>
      <c r="E57" s="6" t="s">
        <v>0</v>
      </c>
      <c r="F57" s="3"/>
      <c r="G57" s="6" t="s">
        <v>0</v>
      </c>
      <c r="H57" s="6" t="s">
        <v>0</v>
      </c>
      <c r="I57" s="3"/>
      <c r="J57" s="6" t="s">
        <v>0</v>
      </c>
    </row>
    <row r="58" spans="1:10" s="16" customFormat="1" ht="76.5">
      <c r="A58" s="15">
        <f t="shared" si="0"/>
        <v>43</v>
      </c>
      <c r="B58" s="2" t="s">
        <v>200</v>
      </c>
      <c r="C58" s="1" t="s">
        <v>201</v>
      </c>
      <c r="D58" s="6" t="s">
        <v>0</v>
      </c>
      <c r="E58" s="6" t="s">
        <v>0</v>
      </c>
      <c r="F58" s="3"/>
      <c r="G58" s="6" t="s">
        <v>0</v>
      </c>
      <c r="H58" s="6" t="s">
        <v>0</v>
      </c>
      <c r="I58" s="3"/>
      <c r="J58" s="6" t="s">
        <v>0</v>
      </c>
    </row>
    <row r="59" spans="1:10" s="16" customFormat="1" ht="229.5">
      <c r="A59" s="15">
        <f t="shared" si="0"/>
        <v>44</v>
      </c>
      <c r="B59" s="2" t="s">
        <v>202</v>
      </c>
      <c r="C59" s="1" t="s">
        <v>203</v>
      </c>
      <c r="D59" s="6" t="s">
        <v>0</v>
      </c>
      <c r="E59" s="6" t="s">
        <v>0</v>
      </c>
      <c r="F59" s="3"/>
      <c r="G59" s="6" t="s">
        <v>0</v>
      </c>
      <c r="H59" s="6" t="s">
        <v>0</v>
      </c>
      <c r="I59" s="3"/>
      <c r="J59" s="6" t="s">
        <v>0</v>
      </c>
    </row>
    <row r="60" spans="1:10" s="16" customFormat="1" ht="204">
      <c r="A60" s="15">
        <f t="shared" si="0"/>
        <v>45</v>
      </c>
      <c r="B60" s="2" t="s">
        <v>204</v>
      </c>
      <c r="C60" s="1" t="s">
        <v>504</v>
      </c>
      <c r="D60" s="6" t="s">
        <v>0</v>
      </c>
      <c r="E60" s="6" t="s">
        <v>0</v>
      </c>
      <c r="F60" s="3"/>
      <c r="G60" s="6" t="s">
        <v>0</v>
      </c>
      <c r="H60" s="6" t="s">
        <v>0</v>
      </c>
      <c r="I60" s="3"/>
      <c r="J60" s="6" t="s">
        <v>0</v>
      </c>
    </row>
    <row r="61" spans="1:10" s="16" customFormat="1" ht="89.25">
      <c r="A61" s="15">
        <f t="shared" si="0"/>
        <v>46</v>
      </c>
      <c r="B61" s="2" t="s">
        <v>205</v>
      </c>
      <c r="C61" s="1" t="s">
        <v>206</v>
      </c>
      <c r="D61" s="6" t="s">
        <v>0</v>
      </c>
      <c r="E61" s="6" t="s">
        <v>0</v>
      </c>
      <c r="F61" s="3"/>
      <c r="G61" s="6" t="s">
        <v>0</v>
      </c>
      <c r="H61" s="6" t="s">
        <v>0</v>
      </c>
      <c r="I61" s="3"/>
      <c r="J61" s="6" t="s">
        <v>0</v>
      </c>
    </row>
    <row r="62" spans="1:10" s="16" customFormat="1" ht="242.25">
      <c r="A62" s="15">
        <f t="shared" si="0"/>
        <v>47</v>
      </c>
      <c r="B62" s="2" t="s">
        <v>207</v>
      </c>
      <c r="C62" s="1" t="s">
        <v>208</v>
      </c>
      <c r="D62" s="6" t="s">
        <v>0</v>
      </c>
      <c r="E62" s="6" t="s">
        <v>0</v>
      </c>
      <c r="F62" s="3"/>
      <c r="G62" s="6" t="s">
        <v>0</v>
      </c>
      <c r="H62" s="6" t="s">
        <v>0</v>
      </c>
      <c r="I62" s="3"/>
      <c r="J62" s="6" t="s">
        <v>0</v>
      </c>
    </row>
    <row r="63" spans="1:10" s="16" customFormat="1" ht="191.25">
      <c r="A63" s="15">
        <f t="shared" si="0"/>
        <v>48</v>
      </c>
      <c r="B63" s="163" t="s">
        <v>209</v>
      </c>
      <c r="C63" s="164" t="s">
        <v>210</v>
      </c>
      <c r="D63" s="6" t="s">
        <v>0</v>
      </c>
      <c r="E63" s="6" t="s">
        <v>0</v>
      </c>
      <c r="F63" s="3"/>
      <c r="G63" s="6" t="s">
        <v>0</v>
      </c>
      <c r="H63" s="6" t="s">
        <v>0</v>
      </c>
      <c r="I63" s="3"/>
      <c r="J63" s="6" t="s">
        <v>0</v>
      </c>
    </row>
    <row r="64" spans="1:10" s="16" customFormat="1" ht="153">
      <c r="A64" s="15">
        <f t="shared" si="0"/>
        <v>49</v>
      </c>
      <c r="B64" s="2" t="s">
        <v>211</v>
      </c>
      <c r="C64" s="1" t="s">
        <v>212</v>
      </c>
      <c r="D64" s="6" t="s">
        <v>0</v>
      </c>
      <c r="E64" s="6" t="s">
        <v>0</v>
      </c>
      <c r="F64" s="3"/>
      <c r="G64" s="6" t="s">
        <v>0</v>
      </c>
      <c r="H64" s="6" t="s">
        <v>0</v>
      </c>
      <c r="I64" s="3"/>
      <c r="J64" s="6" t="s">
        <v>0</v>
      </c>
    </row>
    <row r="65" spans="1:10" s="16" customFormat="1" ht="63.75">
      <c r="A65" s="15">
        <f t="shared" si="0"/>
        <v>50</v>
      </c>
      <c r="B65" s="2" t="s">
        <v>213</v>
      </c>
      <c r="C65" s="1" t="s">
        <v>214</v>
      </c>
      <c r="D65" s="6" t="s">
        <v>0</v>
      </c>
      <c r="E65" s="6" t="s">
        <v>0</v>
      </c>
      <c r="F65" s="3"/>
      <c r="G65" s="6" t="s">
        <v>0</v>
      </c>
      <c r="H65" s="6" t="s">
        <v>0</v>
      </c>
      <c r="I65" s="3"/>
      <c r="J65" s="6" t="s">
        <v>0</v>
      </c>
    </row>
    <row r="66" spans="1:10" s="16" customFormat="1" ht="127.5">
      <c r="A66" s="15">
        <f t="shared" si="0"/>
        <v>51</v>
      </c>
      <c r="B66" s="2" t="s">
        <v>215</v>
      </c>
      <c r="C66" s="1" t="s">
        <v>216</v>
      </c>
      <c r="D66" s="6" t="s">
        <v>0</v>
      </c>
      <c r="E66" s="6" t="s">
        <v>0</v>
      </c>
      <c r="F66" s="3"/>
      <c r="G66" s="6" t="s">
        <v>0</v>
      </c>
      <c r="H66" s="6" t="s">
        <v>0</v>
      </c>
      <c r="I66" s="3"/>
      <c r="J66" s="6" t="s">
        <v>0</v>
      </c>
    </row>
    <row r="67" spans="1:10" s="16" customFormat="1" ht="127.5">
      <c r="A67" s="15">
        <f t="shared" si="0"/>
        <v>52</v>
      </c>
      <c r="B67" s="2" t="s">
        <v>217</v>
      </c>
      <c r="C67" s="1" t="s">
        <v>218</v>
      </c>
      <c r="D67" s="6" t="s">
        <v>0</v>
      </c>
      <c r="E67" s="6" t="s">
        <v>0</v>
      </c>
      <c r="F67" s="3"/>
      <c r="G67" s="6" t="s">
        <v>0</v>
      </c>
      <c r="H67" s="6" t="s">
        <v>0</v>
      </c>
      <c r="I67" s="3"/>
      <c r="J67" s="6" t="s">
        <v>0</v>
      </c>
    </row>
    <row r="68" spans="1:10" s="16" customFormat="1" ht="102">
      <c r="A68" s="15">
        <f t="shared" si="0"/>
        <v>53</v>
      </c>
      <c r="B68" s="2" t="s">
        <v>219</v>
      </c>
      <c r="C68" s="1" t="s">
        <v>220</v>
      </c>
      <c r="D68" s="6" t="s">
        <v>0</v>
      </c>
      <c r="E68" s="6" t="s">
        <v>0</v>
      </c>
      <c r="F68" s="3"/>
      <c r="G68" s="6" t="s">
        <v>0</v>
      </c>
      <c r="H68" s="6" t="s">
        <v>0</v>
      </c>
      <c r="I68" s="3"/>
      <c r="J68" s="6" t="s">
        <v>0</v>
      </c>
    </row>
    <row r="69" spans="1:10" s="16" customFormat="1" ht="178.5">
      <c r="A69" s="15">
        <f t="shared" si="0"/>
        <v>54</v>
      </c>
      <c r="B69" s="165" t="s">
        <v>221</v>
      </c>
      <c r="C69" s="166" t="s">
        <v>222</v>
      </c>
      <c r="D69" s="6" t="s">
        <v>0</v>
      </c>
      <c r="E69" s="6" t="s">
        <v>0</v>
      </c>
      <c r="F69" s="3"/>
      <c r="G69" s="6" t="s">
        <v>0</v>
      </c>
      <c r="H69" s="6" t="s">
        <v>0</v>
      </c>
      <c r="I69" s="3"/>
      <c r="J69" s="6" t="s">
        <v>0</v>
      </c>
    </row>
    <row r="70" spans="1:10" s="16" customFormat="1" ht="140.25">
      <c r="A70" s="15">
        <f t="shared" si="0"/>
        <v>55</v>
      </c>
      <c r="B70" s="2" t="s">
        <v>223</v>
      </c>
      <c r="C70" s="1" t="s">
        <v>199</v>
      </c>
      <c r="D70" s="6" t="s">
        <v>0</v>
      </c>
      <c r="E70" s="6" t="s">
        <v>0</v>
      </c>
      <c r="F70" s="3"/>
      <c r="G70" s="6" t="s">
        <v>0</v>
      </c>
      <c r="H70" s="6" t="s">
        <v>0</v>
      </c>
      <c r="I70" s="3"/>
      <c r="J70" s="6" t="s">
        <v>0</v>
      </c>
    </row>
    <row r="71" spans="1:10" s="16" customFormat="1" ht="191.25">
      <c r="A71" s="15">
        <f t="shared" si="0"/>
        <v>56</v>
      </c>
      <c r="B71" s="163" t="s">
        <v>224</v>
      </c>
      <c r="C71" s="164" t="s">
        <v>225</v>
      </c>
      <c r="D71" s="6" t="s">
        <v>0</v>
      </c>
      <c r="E71" s="6" t="s">
        <v>0</v>
      </c>
      <c r="F71" s="1"/>
      <c r="G71" s="6" t="s">
        <v>0</v>
      </c>
      <c r="H71" s="6" t="s">
        <v>0</v>
      </c>
      <c r="I71" s="1"/>
      <c r="J71" s="6" t="s">
        <v>0</v>
      </c>
    </row>
    <row r="72" spans="1:10" s="16" customFormat="1" ht="127.5">
      <c r="A72" s="15">
        <f t="shared" si="0"/>
        <v>57</v>
      </c>
      <c r="B72" s="2" t="s">
        <v>226</v>
      </c>
      <c r="C72" s="1" t="s">
        <v>227</v>
      </c>
      <c r="D72" s="6" t="s">
        <v>0</v>
      </c>
      <c r="E72" s="6" t="s">
        <v>0</v>
      </c>
      <c r="F72" s="3"/>
      <c r="G72" s="6" t="s">
        <v>0</v>
      </c>
      <c r="H72" s="6" t="s">
        <v>0</v>
      </c>
      <c r="I72" s="3"/>
      <c r="J72" s="6" t="s">
        <v>0</v>
      </c>
    </row>
    <row r="73" spans="1:10" s="16" customFormat="1" ht="76.5">
      <c r="A73" s="15">
        <f t="shared" si="0"/>
        <v>58</v>
      </c>
      <c r="B73" s="2" t="s">
        <v>228</v>
      </c>
      <c r="C73" s="1" t="s">
        <v>229</v>
      </c>
      <c r="D73" s="6" t="s">
        <v>0</v>
      </c>
      <c r="E73" s="6" t="s">
        <v>0</v>
      </c>
      <c r="F73" s="3"/>
      <c r="G73" s="6" t="s">
        <v>0</v>
      </c>
      <c r="H73" s="6" t="s">
        <v>0</v>
      </c>
      <c r="I73" s="3"/>
      <c r="J73" s="6" t="s">
        <v>0</v>
      </c>
    </row>
    <row r="74" spans="1:10" s="16" customFormat="1" ht="216.75">
      <c r="A74" s="15">
        <f t="shared" si="0"/>
        <v>59</v>
      </c>
      <c r="B74" s="5" t="s">
        <v>230</v>
      </c>
      <c r="C74" s="1" t="s">
        <v>231</v>
      </c>
      <c r="D74" s="6" t="s">
        <v>0</v>
      </c>
      <c r="E74" s="6" t="s">
        <v>0</v>
      </c>
      <c r="F74" s="3"/>
      <c r="G74" s="6" t="s">
        <v>0</v>
      </c>
      <c r="H74" s="6" t="s">
        <v>0</v>
      </c>
      <c r="I74" s="3"/>
      <c r="J74" s="6" t="s">
        <v>0</v>
      </c>
    </row>
    <row r="75" spans="1:10" s="16" customFormat="1" ht="331.5">
      <c r="A75" s="15">
        <f t="shared" si="0"/>
        <v>60</v>
      </c>
      <c r="B75" s="160" t="s">
        <v>232</v>
      </c>
      <c r="C75" s="1" t="s">
        <v>233</v>
      </c>
      <c r="D75" s="6" t="s">
        <v>0</v>
      </c>
      <c r="E75" s="6" t="s">
        <v>0</v>
      </c>
      <c r="F75" s="3"/>
      <c r="G75" s="6" t="s">
        <v>0</v>
      </c>
      <c r="H75" s="6" t="s">
        <v>0</v>
      </c>
      <c r="I75" s="3"/>
      <c r="J75" s="6" t="s">
        <v>0</v>
      </c>
    </row>
    <row r="76" spans="1:10" s="16" customFormat="1" ht="306">
      <c r="A76" s="15">
        <f t="shared" si="0"/>
        <v>61</v>
      </c>
      <c r="B76" s="5" t="s">
        <v>234</v>
      </c>
      <c r="C76" s="1" t="s">
        <v>235</v>
      </c>
      <c r="D76" s="6" t="s">
        <v>0</v>
      </c>
      <c r="E76" s="6" t="s">
        <v>0</v>
      </c>
      <c r="F76" s="3"/>
      <c r="G76" s="6" t="s">
        <v>0</v>
      </c>
      <c r="H76" s="6" t="s">
        <v>0</v>
      </c>
      <c r="I76" s="3"/>
      <c r="J76" s="6" t="s">
        <v>0</v>
      </c>
    </row>
    <row r="77" spans="1:10" s="16" customFormat="1" ht="51">
      <c r="A77" s="15">
        <f t="shared" si="0"/>
        <v>62</v>
      </c>
      <c r="B77" s="2" t="s">
        <v>236</v>
      </c>
      <c r="C77" s="1" t="s">
        <v>237</v>
      </c>
      <c r="D77" s="6" t="s">
        <v>0</v>
      </c>
      <c r="E77" s="6" t="s">
        <v>0</v>
      </c>
      <c r="F77" s="3"/>
      <c r="G77" s="6" t="s">
        <v>0</v>
      </c>
      <c r="H77" s="6" t="s">
        <v>0</v>
      </c>
      <c r="I77" s="3"/>
      <c r="J77" s="6" t="s">
        <v>0</v>
      </c>
    </row>
    <row r="78" spans="1:10" s="158" customFormat="1" ht="114.75">
      <c r="A78" s="15">
        <f t="shared" si="0"/>
        <v>63</v>
      </c>
      <c r="B78" s="2" t="s">
        <v>238</v>
      </c>
      <c r="C78" s="1" t="s">
        <v>239</v>
      </c>
      <c r="D78" s="6" t="s">
        <v>0</v>
      </c>
      <c r="E78" s="6" t="s">
        <v>0</v>
      </c>
      <c r="F78" s="3"/>
      <c r="G78" s="6" t="s">
        <v>0</v>
      </c>
      <c r="H78" s="6" t="s">
        <v>0</v>
      </c>
      <c r="I78" s="3"/>
      <c r="J78" s="6" t="s">
        <v>0</v>
      </c>
    </row>
    <row r="79" spans="1:10" s="158" customFormat="1" ht="178.5">
      <c r="A79" s="15">
        <f t="shared" si="0"/>
        <v>64</v>
      </c>
      <c r="B79" s="167" t="s">
        <v>240</v>
      </c>
      <c r="C79" s="1" t="s">
        <v>241</v>
      </c>
      <c r="D79" s="6" t="s">
        <v>0</v>
      </c>
      <c r="E79" s="6" t="s">
        <v>0</v>
      </c>
      <c r="F79" s="3"/>
      <c r="G79" s="6" t="s">
        <v>0</v>
      </c>
      <c r="H79" s="6" t="s">
        <v>0</v>
      </c>
      <c r="I79" s="3"/>
      <c r="J79" s="6" t="s">
        <v>0</v>
      </c>
    </row>
    <row r="80" spans="1:10" s="16" customFormat="1" ht="229.5">
      <c r="A80" s="15">
        <f t="shared" si="0"/>
        <v>65</v>
      </c>
      <c r="B80" s="2" t="s">
        <v>242</v>
      </c>
      <c r="C80" s="1" t="s">
        <v>243</v>
      </c>
      <c r="D80" s="6" t="s">
        <v>0</v>
      </c>
      <c r="E80" s="6" t="s">
        <v>0</v>
      </c>
      <c r="F80" s="3"/>
      <c r="G80" s="6" t="s">
        <v>0</v>
      </c>
      <c r="H80" s="6" t="s">
        <v>0</v>
      </c>
      <c r="I80" s="3"/>
      <c r="J80" s="6" t="s">
        <v>0</v>
      </c>
    </row>
    <row r="81" spans="1:10" s="16" customFormat="1" ht="204">
      <c r="A81" s="15">
        <f t="shared" si="0"/>
        <v>66</v>
      </c>
      <c r="B81" s="2" t="s">
        <v>244</v>
      </c>
      <c r="C81" s="1" t="s">
        <v>245</v>
      </c>
      <c r="D81" s="6" t="s">
        <v>0</v>
      </c>
      <c r="E81" s="6" t="s">
        <v>0</v>
      </c>
      <c r="F81" s="3"/>
      <c r="G81" s="6" t="s">
        <v>0</v>
      </c>
      <c r="H81" s="6" t="s">
        <v>0</v>
      </c>
      <c r="I81" s="3"/>
      <c r="J81" s="6" t="s">
        <v>0</v>
      </c>
    </row>
    <row r="82" spans="1:10" s="16" customFormat="1" ht="63.75">
      <c r="A82" s="15">
        <f t="shared" si="0"/>
        <v>67</v>
      </c>
      <c r="B82" s="2" t="s">
        <v>246</v>
      </c>
      <c r="C82" s="1" t="s">
        <v>247</v>
      </c>
      <c r="D82" s="6" t="s">
        <v>0</v>
      </c>
      <c r="E82" s="6" t="s">
        <v>0</v>
      </c>
      <c r="F82" s="1"/>
      <c r="G82" s="6" t="s">
        <v>0</v>
      </c>
      <c r="H82" s="6" t="s">
        <v>0</v>
      </c>
      <c r="I82" s="3"/>
      <c r="J82" s="6" t="s">
        <v>0</v>
      </c>
    </row>
    <row r="83" spans="1:10" s="25" customFormat="1" ht="25.5" customHeight="1">
      <c r="A83" s="446" t="s">
        <v>12</v>
      </c>
      <c r="B83" s="447"/>
      <c r="C83" s="447"/>
      <c r="D83" s="448"/>
      <c r="E83" s="449" t="s">
        <v>8</v>
      </c>
      <c r="F83" s="450"/>
      <c r="G83" s="451"/>
      <c r="H83" s="449" t="s">
        <v>8</v>
      </c>
      <c r="I83" s="450"/>
      <c r="J83" s="451"/>
    </row>
    <row r="84" spans="1:10" s="16" customFormat="1" ht="12.75">
      <c r="A84" s="14"/>
      <c r="B84" s="14"/>
      <c r="C84" s="14"/>
      <c r="D84" s="14"/>
      <c r="E84" s="14"/>
      <c r="F84" s="14"/>
      <c r="G84" s="14"/>
      <c r="H84" s="14"/>
      <c r="I84" s="14"/>
      <c r="J84" s="25"/>
    </row>
    <row r="85" spans="1:10" s="16" customFormat="1" ht="12.75">
      <c r="A85" s="19" t="s">
        <v>13</v>
      </c>
      <c r="B85" s="20"/>
      <c r="C85" s="21"/>
      <c r="D85" s="20"/>
      <c r="E85" s="20"/>
      <c r="F85" s="20"/>
      <c r="G85" s="20"/>
      <c r="H85" s="20"/>
      <c r="I85" s="20"/>
      <c r="J85" s="25"/>
    </row>
    <row r="86" spans="1:10" s="16" customFormat="1" ht="12.75" customHeight="1">
      <c r="A86" s="444" t="s">
        <v>18</v>
      </c>
      <c r="B86" s="444"/>
      <c r="C86" s="444"/>
      <c r="D86" s="444"/>
      <c r="E86" s="444"/>
      <c r="F86" s="444"/>
      <c r="G86" s="444"/>
      <c r="H86" s="444"/>
      <c r="I86" s="444"/>
      <c r="J86" s="444"/>
    </row>
    <row r="87" spans="1:10" s="16" customFormat="1" ht="12.75">
      <c r="A87" s="20"/>
      <c r="B87" s="20"/>
      <c r="C87" s="21"/>
      <c r="D87" s="20"/>
      <c r="E87" s="20"/>
      <c r="F87" s="20"/>
      <c r="G87" s="20"/>
      <c r="H87" s="20"/>
      <c r="I87" s="20"/>
      <c r="J87" s="25"/>
    </row>
    <row r="88" spans="1:10" s="16" customFormat="1" ht="12.75">
      <c r="A88" s="20"/>
      <c r="B88" s="20"/>
      <c r="C88" s="21"/>
      <c r="D88" s="20"/>
      <c r="E88" s="20"/>
      <c r="F88" s="20"/>
      <c r="G88" s="20"/>
      <c r="H88" s="20"/>
      <c r="I88" s="20"/>
      <c r="J88" s="25"/>
    </row>
    <row r="89" spans="1:10" s="16" customFormat="1" ht="12.75">
      <c r="A89" s="20"/>
      <c r="B89" s="20"/>
      <c r="C89" s="21"/>
      <c r="D89" s="20"/>
      <c r="E89" s="20"/>
      <c r="F89" s="20"/>
      <c r="G89" s="20"/>
      <c r="H89" s="20"/>
      <c r="I89" s="20"/>
      <c r="J89" s="25"/>
    </row>
    <row r="90" spans="1:10" s="16" customFormat="1" ht="12.75">
      <c r="A90" s="20"/>
      <c r="B90" s="20"/>
      <c r="C90" s="21"/>
      <c r="D90" s="20"/>
      <c r="E90" s="20"/>
      <c r="F90" s="20"/>
      <c r="G90" s="20"/>
      <c r="H90" s="20"/>
      <c r="I90" s="20"/>
      <c r="J90" s="25"/>
    </row>
    <row r="91" spans="1:10" s="16" customFormat="1" ht="12.75">
      <c r="A91" s="20"/>
      <c r="B91" s="20"/>
      <c r="C91" s="21"/>
      <c r="D91" s="20"/>
      <c r="E91" s="20"/>
      <c r="F91" s="20"/>
      <c r="G91" s="20"/>
      <c r="H91" s="20"/>
      <c r="I91" s="20"/>
      <c r="J91" s="25"/>
    </row>
    <row r="92" spans="1:10" s="16" customFormat="1" ht="12.75">
      <c r="A92" s="20"/>
      <c r="B92" s="20"/>
      <c r="C92" s="21"/>
      <c r="D92" s="20"/>
      <c r="E92" s="20"/>
      <c r="F92" s="20"/>
      <c r="G92" s="20"/>
      <c r="H92" s="20"/>
      <c r="I92" s="20"/>
      <c r="J92" s="25"/>
    </row>
    <row r="93" spans="1:10" s="16" customFormat="1" ht="12.75">
      <c r="A93" s="20"/>
      <c r="B93" s="20"/>
      <c r="C93" s="21"/>
      <c r="D93" s="20"/>
      <c r="E93" s="20"/>
      <c r="F93" s="20"/>
      <c r="G93" s="20"/>
      <c r="H93" s="20"/>
      <c r="I93" s="20"/>
      <c r="J93" s="25"/>
    </row>
    <row r="94" spans="1:10" s="16" customFormat="1" ht="12.75">
      <c r="A94" s="20"/>
      <c r="B94" s="20"/>
      <c r="C94" s="21"/>
      <c r="D94" s="20"/>
      <c r="E94" s="20"/>
      <c r="F94" s="20"/>
      <c r="G94" s="20"/>
      <c r="H94" s="20"/>
      <c r="I94" s="20"/>
      <c r="J94" s="25"/>
    </row>
    <row r="95" spans="1:10" s="16" customFormat="1" ht="12.75">
      <c r="A95" s="20"/>
      <c r="B95" s="20"/>
      <c r="C95" s="21"/>
      <c r="D95" s="20"/>
      <c r="E95" s="20"/>
      <c r="F95" s="20"/>
      <c r="G95" s="20"/>
      <c r="H95" s="20"/>
      <c r="I95" s="20"/>
      <c r="J95" s="25"/>
    </row>
    <row r="96" spans="1:10" s="16" customFormat="1" ht="12.75">
      <c r="A96" s="20"/>
      <c r="B96" s="20"/>
      <c r="C96" s="21"/>
      <c r="D96" s="20"/>
      <c r="E96" s="20"/>
      <c r="F96" s="20"/>
      <c r="G96" s="20"/>
      <c r="H96" s="20"/>
      <c r="I96" s="20"/>
      <c r="J96" s="25"/>
    </row>
    <row r="97" spans="1:10" s="16" customFormat="1" ht="12.75">
      <c r="A97" s="20"/>
      <c r="B97" s="20"/>
      <c r="C97" s="21"/>
      <c r="D97" s="20"/>
      <c r="E97" s="20"/>
      <c r="F97" s="20"/>
      <c r="G97" s="20"/>
      <c r="H97" s="20"/>
      <c r="I97" s="20"/>
      <c r="J97" s="25"/>
    </row>
    <row r="98" spans="1:10" s="16" customFormat="1" ht="12.75">
      <c r="A98" s="20"/>
      <c r="B98" s="20"/>
      <c r="C98" s="21"/>
      <c r="D98" s="20"/>
      <c r="E98" s="20"/>
      <c r="F98" s="20"/>
      <c r="G98" s="20"/>
      <c r="H98" s="20"/>
      <c r="I98" s="20"/>
      <c r="J98" s="25"/>
    </row>
    <row r="99" spans="1:10" s="16" customFormat="1" ht="12.75">
      <c r="A99" s="14"/>
      <c r="B99" s="14"/>
      <c r="C99" s="14"/>
      <c r="D99" s="14"/>
      <c r="E99" s="14"/>
      <c r="F99" s="14"/>
      <c r="G99" s="14"/>
      <c r="H99" s="14"/>
      <c r="I99" s="14"/>
      <c r="J99" s="25"/>
    </row>
    <row r="100" spans="1:10" s="16" customFormat="1" ht="12.75">
      <c r="A100" s="10"/>
      <c r="B100" s="10"/>
      <c r="C100" s="10"/>
      <c r="D100" s="10"/>
      <c r="E100" s="18"/>
      <c r="F100" s="25"/>
      <c r="G100" s="18"/>
      <c r="I100" s="25"/>
      <c r="J100" s="25"/>
    </row>
    <row r="101" spans="1:10" s="16" customFormat="1" ht="12.75">
      <c r="A101" s="10"/>
      <c r="B101" s="10"/>
      <c r="C101" s="10"/>
      <c r="D101" s="10"/>
      <c r="E101" s="18"/>
      <c r="F101" s="25"/>
      <c r="G101" s="18"/>
      <c r="I101" s="25"/>
      <c r="J101" s="25"/>
    </row>
    <row r="102" spans="1:10" s="16" customFormat="1" ht="12.75">
      <c r="A102" s="10"/>
      <c r="B102" s="10"/>
      <c r="C102" s="10"/>
      <c r="D102" s="10"/>
      <c r="E102" s="18"/>
      <c r="F102" s="25"/>
      <c r="G102" s="18"/>
      <c r="I102" s="25"/>
      <c r="J102" s="25"/>
    </row>
    <row r="103" spans="1:10" s="16" customFormat="1" ht="12.75">
      <c r="A103" s="10"/>
      <c r="B103" s="10"/>
      <c r="C103" s="10"/>
      <c r="D103" s="10"/>
      <c r="E103" s="18"/>
      <c r="F103" s="25"/>
      <c r="G103" s="18"/>
      <c r="I103" s="25"/>
      <c r="J103" s="25"/>
    </row>
    <row r="104" spans="1:10" s="16" customFormat="1" ht="12.75">
      <c r="A104" s="10"/>
      <c r="B104" s="10"/>
      <c r="C104" s="10"/>
      <c r="D104" s="10"/>
      <c r="E104" s="18"/>
      <c r="F104" s="25"/>
      <c r="G104" s="18"/>
      <c r="I104" s="25"/>
      <c r="J104" s="25"/>
    </row>
    <row r="105" spans="1:10" s="16" customFormat="1" ht="12.75">
      <c r="A105" s="10"/>
      <c r="B105" s="10"/>
      <c r="C105" s="10"/>
      <c r="D105" s="10"/>
      <c r="E105" s="18"/>
      <c r="F105" s="25"/>
      <c r="G105" s="18"/>
      <c r="I105" s="25"/>
      <c r="J105" s="25"/>
    </row>
    <row r="106" spans="1:10" s="16" customFormat="1" ht="12.75">
      <c r="A106" s="10"/>
      <c r="B106" s="10"/>
      <c r="C106" s="10"/>
      <c r="D106" s="10"/>
      <c r="E106" s="18"/>
      <c r="F106" s="25"/>
      <c r="G106" s="18"/>
      <c r="I106" s="25"/>
      <c r="J106" s="25"/>
    </row>
    <row r="107" spans="1:10" s="16" customFormat="1" ht="12.75">
      <c r="A107" s="10"/>
      <c r="B107" s="10"/>
      <c r="C107" s="10"/>
      <c r="D107" s="10"/>
      <c r="E107" s="18"/>
      <c r="F107" s="25"/>
      <c r="G107" s="18"/>
      <c r="I107" s="25"/>
      <c r="J107" s="25"/>
    </row>
    <row r="108" spans="1:10" s="16" customFormat="1" ht="12.75">
      <c r="A108" s="10"/>
      <c r="B108" s="10"/>
      <c r="C108" s="10"/>
      <c r="D108" s="10"/>
      <c r="E108" s="18"/>
      <c r="F108" s="25"/>
      <c r="G108" s="18"/>
      <c r="I108" s="25"/>
      <c r="J108" s="25"/>
    </row>
    <row r="109" spans="1:10" s="16" customFormat="1" ht="12.75">
      <c r="A109" s="10"/>
      <c r="B109" s="10"/>
      <c r="C109" s="10"/>
      <c r="D109" s="10"/>
      <c r="E109" s="18"/>
      <c r="F109" s="25"/>
      <c r="G109" s="18"/>
      <c r="I109" s="25"/>
      <c r="J109" s="25"/>
    </row>
    <row r="110" spans="1:10" s="16" customFormat="1" ht="12.75">
      <c r="A110" s="10"/>
      <c r="B110" s="10"/>
      <c r="C110" s="10"/>
      <c r="D110" s="10"/>
      <c r="E110" s="18"/>
      <c r="F110" s="25"/>
      <c r="G110" s="18"/>
      <c r="I110" s="25"/>
      <c r="J110" s="25"/>
    </row>
    <row r="111" spans="1:10" s="16" customFormat="1" ht="12.75">
      <c r="A111" s="10"/>
      <c r="B111" s="10"/>
      <c r="C111" s="10"/>
      <c r="D111" s="10"/>
      <c r="E111" s="18"/>
      <c r="F111" s="25"/>
      <c r="G111" s="18"/>
      <c r="I111" s="25"/>
      <c r="J111" s="25"/>
    </row>
    <row r="112" spans="1:10" s="16" customFormat="1" ht="12.75">
      <c r="A112" s="10"/>
      <c r="B112" s="10"/>
      <c r="C112" s="10"/>
      <c r="D112" s="10"/>
      <c r="E112" s="18"/>
      <c r="F112" s="25"/>
      <c r="G112" s="18"/>
      <c r="I112" s="25"/>
      <c r="J112" s="25"/>
    </row>
    <row r="113" spans="1:10" s="16" customFormat="1" ht="12.75">
      <c r="A113" s="10"/>
      <c r="B113" s="10"/>
      <c r="C113" s="10"/>
      <c r="D113" s="10"/>
      <c r="E113" s="18"/>
      <c r="F113" s="25"/>
      <c r="G113" s="18"/>
      <c r="I113" s="25"/>
      <c r="J113" s="25"/>
    </row>
    <row r="114" spans="1:10" s="16" customFormat="1" ht="12.75">
      <c r="A114" s="10"/>
      <c r="B114" s="10"/>
      <c r="C114" s="10"/>
      <c r="D114" s="10"/>
      <c r="E114" s="18"/>
      <c r="F114" s="25"/>
      <c r="G114" s="18"/>
      <c r="I114" s="25"/>
      <c r="J114" s="25"/>
    </row>
    <row r="115" spans="1:10" s="16" customFormat="1" ht="12.75">
      <c r="A115" s="10"/>
      <c r="B115" s="10"/>
      <c r="C115" s="10"/>
      <c r="D115" s="10"/>
      <c r="E115" s="18"/>
      <c r="F115" s="25"/>
      <c r="G115" s="18"/>
      <c r="I115" s="25"/>
      <c r="J115" s="25"/>
    </row>
    <row r="116" spans="1:10" s="16" customFormat="1" ht="12.75">
      <c r="A116" s="10"/>
      <c r="B116" s="10"/>
      <c r="C116" s="10"/>
      <c r="D116" s="10"/>
      <c r="E116" s="18"/>
      <c r="F116" s="25"/>
      <c r="G116" s="18"/>
      <c r="I116" s="25"/>
      <c r="J116" s="25"/>
    </row>
    <row r="117" spans="1:10" s="16" customFormat="1" ht="12.75">
      <c r="A117" s="10"/>
      <c r="B117" s="10"/>
      <c r="C117" s="10"/>
      <c r="D117" s="10"/>
      <c r="E117" s="18"/>
      <c r="F117" s="25"/>
      <c r="G117" s="18"/>
      <c r="I117" s="25"/>
      <c r="J117" s="25"/>
    </row>
    <row r="118" spans="1:10" s="16" customFormat="1" ht="12.75">
      <c r="A118" s="10"/>
      <c r="B118" s="10"/>
      <c r="C118" s="10"/>
      <c r="D118" s="10"/>
      <c r="E118" s="18"/>
      <c r="F118" s="25"/>
      <c r="G118" s="18"/>
      <c r="I118" s="25"/>
      <c r="J118" s="25"/>
    </row>
    <row r="119" spans="1:10" s="16" customFormat="1" ht="12.75">
      <c r="A119" s="10"/>
      <c r="B119" s="10"/>
      <c r="C119" s="10"/>
      <c r="D119" s="10"/>
      <c r="E119" s="18"/>
      <c r="F119" s="25"/>
      <c r="G119" s="18"/>
      <c r="I119" s="25"/>
      <c r="J119" s="25"/>
    </row>
    <row r="120" spans="1:10" s="16" customFormat="1" ht="12.75">
      <c r="A120" s="10"/>
      <c r="B120" s="10"/>
      <c r="C120" s="10"/>
      <c r="D120" s="10"/>
      <c r="E120" s="18"/>
      <c r="F120" s="25"/>
      <c r="G120" s="18"/>
      <c r="I120" s="25"/>
      <c r="J120" s="25"/>
    </row>
    <row r="121" spans="1:10" s="16" customFormat="1" ht="12.75">
      <c r="A121" s="10"/>
      <c r="B121" s="10"/>
      <c r="C121" s="10"/>
      <c r="D121" s="10"/>
      <c r="E121" s="18"/>
      <c r="F121" s="25"/>
      <c r="G121" s="18"/>
      <c r="I121" s="25"/>
      <c r="J121" s="25"/>
    </row>
    <row r="122" spans="1:10" s="16" customFormat="1" ht="12.75">
      <c r="A122" s="10"/>
      <c r="B122" s="10"/>
      <c r="C122" s="10"/>
      <c r="D122" s="10"/>
      <c r="E122" s="18"/>
      <c r="F122" s="25"/>
      <c r="G122" s="18"/>
      <c r="I122" s="25"/>
      <c r="J122" s="25"/>
    </row>
    <row r="123" spans="1:10" s="16" customFormat="1" ht="12.75">
      <c r="A123" s="10"/>
      <c r="B123" s="10"/>
      <c r="C123" s="10"/>
      <c r="D123" s="10"/>
      <c r="E123" s="18"/>
      <c r="F123" s="25"/>
      <c r="G123" s="18"/>
      <c r="I123" s="25"/>
      <c r="J123" s="25"/>
    </row>
    <row r="124" spans="1:10" s="16" customFormat="1" ht="12.75">
      <c r="A124" s="10"/>
      <c r="B124" s="10"/>
      <c r="C124" s="10"/>
      <c r="D124" s="10"/>
      <c r="E124" s="18"/>
      <c r="F124" s="25"/>
      <c r="G124" s="18"/>
      <c r="I124" s="25"/>
      <c r="J124" s="25"/>
    </row>
    <row r="125" spans="1:10" s="16" customFormat="1" ht="12.75">
      <c r="A125" s="10"/>
      <c r="B125" s="10"/>
      <c r="C125" s="10"/>
      <c r="D125" s="10"/>
      <c r="E125" s="18"/>
      <c r="F125" s="25"/>
      <c r="G125" s="18"/>
      <c r="I125" s="25"/>
      <c r="J125" s="25"/>
    </row>
    <row r="126" spans="1:10" s="16" customFormat="1" ht="12.75">
      <c r="A126" s="10"/>
      <c r="B126" s="10"/>
      <c r="C126" s="10"/>
      <c r="D126" s="10"/>
      <c r="E126" s="18"/>
      <c r="F126" s="25"/>
      <c r="G126" s="18"/>
      <c r="I126" s="25"/>
      <c r="J126" s="25"/>
    </row>
    <row r="127" spans="1:10" s="16" customFormat="1" ht="12.75">
      <c r="A127" s="10"/>
      <c r="B127" s="10"/>
      <c r="C127" s="10"/>
      <c r="D127" s="10"/>
      <c r="E127" s="18"/>
      <c r="F127" s="25"/>
      <c r="G127" s="18"/>
      <c r="I127" s="25"/>
      <c r="J127" s="25"/>
    </row>
    <row r="128" spans="1:10" s="16" customFormat="1" ht="12.75">
      <c r="A128" s="10"/>
      <c r="B128" s="10"/>
      <c r="C128" s="10"/>
      <c r="D128" s="10"/>
      <c r="E128" s="18"/>
      <c r="F128" s="25"/>
      <c r="G128" s="18"/>
      <c r="I128" s="25"/>
      <c r="J128" s="25"/>
    </row>
    <row r="129" spans="1:10" s="16" customFormat="1" ht="12.75">
      <c r="A129" s="10"/>
      <c r="B129" s="10"/>
      <c r="C129" s="10"/>
      <c r="D129" s="10"/>
      <c r="E129" s="18"/>
      <c r="F129" s="25"/>
      <c r="G129" s="18"/>
      <c r="I129" s="25"/>
      <c r="J129" s="25"/>
    </row>
    <row r="130" spans="1:10" s="16" customFormat="1" ht="12.75">
      <c r="A130" s="10"/>
      <c r="B130" s="10"/>
      <c r="C130" s="10"/>
      <c r="D130" s="10"/>
      <c r="E130" s="18"/>
      <c r="F130" s="25"/>
      <c r="G130" s="18"/>
      <c r="I130" s="25"/>
      <c r="J130" s="25"/>
    </row>
    <row r="131" spans="1:10" s="16" customFormat="1" ht="12.75">
      <c r="A131" s="10"/>
      <c r="B131" s="10"/>
      <c r="C131" s="10"/>
      <c r="D131" s="10"/>
      <c r="E131" s="18"/>
      <c r="F131" s="25"/>
      <c r="G131" s="18"/>
      <c r="I131" s="25"/>
      <c r="J131" s="25"/>
    </row>
    <row r="132" spans="1:10" s="16" customFormat="1" ht="12.75">
      <c r="A132" s="10"/>
      <c r="B132" s="10"/>
      <c r="C132" s="10"/>
      <c r="D132" s="10"/>
      <c r="E132" s="18"/>
      <c r="F132" s="25"/>
      <c r="G132" s="18"/>
      <c r="I132" s="25"/>
      <c r="J132" s="25"/>
    </row>
    <row r="133" spans="1:10" s="16" customFormat="1" ht="12.75">
      <c r="A133" s="10"/>
      <c r="B133" s="10"/>
      <c r="C133" s="10"/>
      <c r="D133" s="10"/>
      <c r="E133" s="18"/>
      <c r="F133" s="25"/>
      <c r="G133" s="18"/>
      <c r="I133" s="25"/>
      <c r="J133" s="25"/>
    </row>
    <row r="134" spans="1:10" s="16" customFormat="1" ht="12.75">
      <c r="A134" s="10"/>
      <c r="B134" s="10"/>
      <c r="C134" s="10"/>
      <c r="D134" s="10"/>
      <c r="E134" s="18"/>
      <c r="F134" s="25"/>
      <c r="G134" s="18"/>
      <c r="I134" s="25"/>
      <c r="J134" s="25"/>
    </row>
    <row r="135" spans="1:10" s="16" customFormat="1" ht="12.75">
      <c r="A135" s="10"/>
      <c r="B135" s="10"/>
      <c r="C135" s="10"/>
      <c r="D135" s="10"/>
      <c r="E135" s="18"/>
      <c r="F135" s="25"/>
      <c r="G135" s="18"/>
      <c r="I135" s="25"/>
      <c r="J135" s="25"/>
    </row>
    <row r="136" spans="1:10" s="16" customFormat="1" ht="12.75">
      <c r="A136" s="10"/>
      <c r="B136" s="10"/>
      <c r="C136" s="10"/>
      <c r="D136" s="10"/>
      <c r="E136" s="18"/>
      <c r="F136" s="25"/>
      <c r="G136" s="18"/>
      <c r="I136" s="25"/>
      <c r="J136" s="25"/>
    </row>
    <row r="137" spans="1:10" s="16" customFormat="1" ht="12.75">
      <c r="A137" s="10"/>
      <c r="B137" s="10"/>
      <c r="C137" s="10"/>
      <c r="D137" s="10"/>
      <c r="E137" s="18"/>
      <c r="F137" s="25"/>
      <c r="G137" s="18"/>
      <c r="I137" s="25"/>
      <c r="J137" s="25"/>
    </row>
    <row r="138" spans="1:10" s="16" customFormat="1" ht="12.75">
      <c r="A138" s="10"/>
      <c r="B138" s="10"/>
      <c r="C138" s="10"/>
      <c r="D138" s="10"/>
      <c r="E138" s="18"/>
      <c r="F138" s="25"/>
      <c r="G138" s="18"/>
      <c r="I138" s="25"/>
      <c r="J138" s="25"/>
    </row>
    <row r="139" spans="1:10" s="16" customFormat="1" ht="12.75">
      <c r="A139" s="10"/>
      <c r="B139" s="10"/>
      <c r="C139" s="10"/>
      <c r="D139" s="10"/>
      <c r="E139" s="18"/>
      <c r="F139" s="25"/>
      <c r="G139" s="18"/>
      <c r="I139" s="25"/>
      <c r="J139" s="25"/>
    </row>
    <row r="140" spans="1:10" s="16" customFormat="1" ht="12.75">
      <c r="A140" s="10"/>
      <c r="B140" s="10"/>
      <c r="C140" s="10"/>
      <c r="D140" s="10"/>
      <c r="E140" s="18"/>
      <c r="F140" s="25"/>
      <c r="G140" s="18"/>
      <c r="I140" s="25"/>
      <c r="J140" s="25"/>
    </row>
    <row r="141" spans="1:10" s="16" customFormat="1" ht="12.75">
      <c r="A141" s="10"/>
      <c r="B141" s="10"/>
      <c r="C141" s="10"/>
      <c r="D141" s="10"/>
      <c r="E141" s="18"/>
      <c r="F141" s="25"/>
      <c r="G141" s="18"/>
      <c r="I141" s="25"/>
      <c r="J141" s="25"/>
    </row>
    <row r="142" spans="1:10" s="16" customFormat="1" ht="12.75">
      <c r="A142" s="10"/>
      <c r="B142" s="10"/>
      <c r="C142" s="10"/>
      <c r="D142" s="10"/>
      <c r="E142" s="18"/>
      <c r="F142" s="25"/>
      <c r="G142" s="18"/>
      <c r="I142" s="25"/>
      <c r="J142" s="25"/>
    </row>
    <row r="143" spans="1:10" s="16" customFormat="1" ht="12.75">
      <c r="A143" s="10"/>
      <c r="B143" s="10"/>
      <c r="C143" s="10"/>
      <c r="D143" s="10"/>
      <c r="E143" s="18"/>
      <c r="F143" s="25"/>
      <c r="G143" s="18"/>
      <c r="I143" s="25"/>
      <c r="J143" s="25"/>
    </row>
    <row r="144" spans="1:10" s="16" customFormat="1" ht="12.75">
      <c r="A144" s="10"/>
      <c r="B144" s="10"/>
      <c r="C144" s="10"/>
      <c r="D144" s="10"/>
      <c r="E144" s="18"/>
      <c r="F144" s="25"/>
      <c r="G144" s="18"/>
      <c r="I144" s="25"/>
      <c r="J144" s="25"/>
    </row>
    <row r="145" spans="1:10" s="16" customFormat="1" ht="12.75">
      <c r="A145" s="10"/>
      <c r="B145" s="10"/>
      <c r="C145" s="10"/>
      <c r="D145" s="10"/>
      <c r="E145" s="18"/>
      <c r="F145" s="25"/>
      <c r="G145" s="18"/>
      <c r="I145" s="25"/>
      <c r="J145" s="25"/>
    </row>
    <row r="146" spans="1:10" s="16" customFormat="1" ht="12.75">
      <c r="A146" s="10"/>
      <c r="B146" s="10"/>
      <c r="C146" s="10"/>
      <c r="D146" s="10"/>
      <c r="E146" s="18"/>
      <c r="F146" s="25"/>
      <c r="G146" s="18"/>
      <c r="I146" s="25"/>
      <c r="J146" s="25"/>
    </row>
    <row r="147" spans="1:10" s="16" customFormat="1" ht="12.75">
      <c r="A147" s="10"/>
      <c r="B147" s="10"/>
      <c r="C147" s="10"/>
      <c r="D147" s="10"/>
      <c r="E147" s="18"/>
      <c r="F147" s="25"/>
      <c r="G147" s="18"/>
      <c r="I147" s="25"/>
      <c r="J147" s="25"/>
    </row>
    <row r="148" spans="1:10" s="16" customFormat="1" ht="12.75">
      <c r="A148" s="10"/>
      <c r="B148" s="10"/>
      <c r="C148" s="10"/>
      <c r="D148" s="10"/>
      <c r="E148" s="18"/>
      <c r="F148" s="25"/>
      <c r="G148" s="18"/>
      <c r="I148" s="25"/>
      <c r="J148" s="25"/>
    </row>
    <row r="149" spans="1:10" s="16" customFormat="1" ht="12.75">
      <c r="A149" s="10"/>
      <c r="B149" s="10"/>
      <c r="C149" s="10"/>
      <c r="D149" s="10"/>
      <c r="E149" s="18"/>
      <c r="F149" s="25"/>
      <c r="G149" s="18"/>
      <c r="I149" s="25"/>
      <c r="J149" s="25"/>
    </row>
    <row r="150" spans="1:10" s="16" customFormat="1" ht="12.75">
      <c r="A150" s="10"/>
      <c r="B150" s="10"/>
      <c r="C150" s="10"/>
      <c r="D150" s="10"/>
      <c r="E150" s="18"/>
      <c r="F150" s="25"/>
      <c r="G150" s="18"/>
      <c r="I150" s="25"/>
      <c r="J150" s="25"/>
    </row>
    <row r="151" spans="1:10" s="16" customFormat="1" ht="12.75">
      <c r="A151" s="10"/>
      <c r="B151" s="10"/>
      <c r="C151" s="10"/>
      <c r="D151" s="10"/>
      <c r="E151" s="18"/>
      <c r="F151" s="25"/>
      <c r="G151" s="18"/>
      <c r="I151" s="25"/>
      <c r="J151" s="25"/>
    </row>
    <row r="152" spans="1:10" s="16" customFormat="1" ht="12.75">
      <c r="A152" s="10"/>
      <c r="B152" s="10"/>
      <c r="C152" s="10"/>
      <c r="D152" s="10"/>
      <c r="E152" s="18"/>
      <c r="F152" s="25"/>
      <c r="G152" s="18"/>
      <c r="I152" s="25"/>
      <c r="J152" s="25"/>
    </row>
    <row r="153" spans="1:10" s="16" customFormat="1" ht="12.75">
      <c r="A153" s="10"/>
      <c r="B153" s="10"/>
      <c r="C153" s="10"/>
      <c r="D153" s="10"/>
      <c r="E153" s="18"/>
      <c r="F153" s="25"/>
      <c r="G153" s="18"/>
      <c r="I153" s="25"/>
      <c r="J153" s="25"/>
    </row>
    <row r="154" spans="1:10" s="16" customFormat="1" ht="12.75">
      <c r="A154" s="10"/>
      <c r="B154" s="10"/>
      <c r="C154" s="10"/>
      <c r="D154" s="10"/>
      <c r="E154" s="18"/>
      <c r="F154" s="25"/>
      <c r="G154" s="18"/>
      <c r="I154" s="25"/>
      <c r="J154" s="25"/>
    </row>
    <row r="155" spans="1:10" s="16" customFormat="1" ht="12.75">
      <c r="A155" s="10"/>
      <c r="B155" s="10"/>
      <c r="C155" s="10"/>
      <c r="D155" s="10"/>
      <c r="E155" s="18"/>
      <c r="F155" s="25"/>
      <c r="G155" s="18"/>
      <c r="I155" s="25"/>
      <c r="J155" s="25"/>
    </row>
    <row r="156" spans="1:10" s="16" customFormat="1" ht="12.75">
      <c r="A156" s="10"/>
      <c r="B156" s="10"/>
      <c r="C156" s="10"/>
      <c r="D156" s="10"/>
      <c r="E156" s="18"/>
      <c r="F156" s="25"/>
      <c r="G156" s="18"/>
      <c r="I156" s="25"/>
      <c r="J156" s="25"/>
    </row>
    <row r="157" spans="1:10" s="16" customFormat="1" ht="12.75">
      <c r="A157" s="10"/>
      <c r="B157" s="10"/>
      <c r="C157" s="10"/>
      <c r="D157" s="10"/>
      <c r="E157" s="18"/>
      <c r="F157" s="25"/>
      <c r="G157" s="18"/>
      <c r="I157" s="25"/>
      <c r="J157" s="25"/>
    </row>
    <row r="158" spans="1:10" s="16" customFormat="1" ht="12.75">
      <c r="A158" s="10"/>
      <c r="B158" s="10"/>
      <c r="C158" s="10"/>
      <c r="D158" s="10"/>
      <c r="E158" s="18"/>
      <c r="F158" s="25"/>
      <c r="G158" s="18"/>
      <c r="I158" s="25"/>
      <c r="J158" s="25"/>
    </row>
    <row r="159" spans="1:10" s="16" customFormat="1" ht="12.75">
      <c r="A159" s="10"/>
      <c r="B159" s="10"/>
      <c r="C159" s="10"/>
      <c r="D159" s="10"/>
      <c r="E159" s="18"/>
      <c r="F159" s="25"/>
      <c r="G159" s="18"/>
      <c r="I159" s="25"/>
      <c r="J159" s="25"/>
    </row>
    <row r="160" spans="1:10" s="16" customFormat="1" ht="12.75">
      <c r="A160" s="10"/>
      <c r="B160" s="10"/>
      <c r="C160" s="10"/>
      <c r="D160" s="10"/>
      <c r="E160" s="18"/>
      <c r="F160" s="25"/>
      <c r="G160" s="18"/>
      <c r="I160" s="25"/>
      <c r="J160" s="25"/>
    </row>
    <row r="161" spans="1:10" s="16" customFormat="1" ht="12.75">
      <c r="A161" s="10"/>
      <c r="B161" s="10"/>
      <c r="C161" s="10"/>
      <c r="D161" s="10"/>
      <c r="E161" s="18"/>
      <c r="F161" s="25"/>
      <c r="G161" s="18"/>
      <c r="I161" s="25"/>
      <c r="J161" s="25"/>
    </row>
    <row r="162" spans="1:10" s="16" customFormat="1" ht="12.75">
      <c r="A162" s="10"/>
      <c r="B162" s="10"/>
      <c r="C162" s="10"/>
      <c r="D162" s="10"/>
      <c r="E162" s="18"/>
      <c r="F162" s="25"/>
      <c r="G162" s="18"/>
      <c r="I162" s="25"/>
      <c r="J162" s="25"/>
    </row>
    <row r="163" spans="1:10" s="16" customFormat="1" ht="12.75">
      <c r="A163" s="10"/>
      <c r="B163" s="10"/>
      <c r="C163" s="10"/>
      <c r="D163" s="10"/>
      <c r="E163" s="18"/>
      <c r="F163" s="25"/>
      <c r="G163" s="18"/>
      <c r="I163" s="25"/>
      <c r="J163" s="25"/>
    </row>
    <row r="164" spans="1:10" s="16" customFormat="1" ht="12.75">
      <c r="A164" s="10"/>
      <c r="B164" s="10"/>
      <c r="C164" s="10"/>
      <c r="D164" s="10"/>
      <c r="E164" s="18"/>
      <c r="F164" s="25"/>
      <c r="G164" s="18"/>
      <c r="I164" s="25"/>
      <c r="J164" s="25"/>
    </row>
    <row r="165" spans="1:10" s="16" customFormat="1" ht="12.75">
      <c r="A165" s="10"/>
      <c r="B165" s="10"/>
      <c r="C165" s="10"/>
      <c r="D165" s="10"/>
      <c r="E165" s="18"/>
      <c r="F165" s="25"/>
      <c r="G165" s="18"/>
      <c r="I165" s="25"/>
      <c r="J165" s="25"/>
    </row>
    <row r="166" spans="1:10" s="16" customFormat="1" ht="12.75">
      <c r="A166" s="10"/>
      <c r="B166" s="10"/>
      <c r="C166" s="10"/>
      <c r="D166" s="10"/>
      <c r="E166" s="18"/>
      <c r="F166" s="25"/>
      <c r="G166" s="18"/>
      <c r="I166" s="25"/>
      <c r="J166" s="25"/>
    </row>
    <row r="167" spans="1:10" s="16" customFormat="1" ht="12.75">
      <c r="A167" s="10"/>
      <c r="B167" s="10"/>
      <c r="C167" s="10"/>
      <c r="D167" s="10"/>
      <c r="E167" s="18"/>
      <c r="F167" s="25"/>
      <c r="G167" s="18"/>
      <c r="I167" s="25"/>
      <c r="J167" s="25"/>
    </row>
    <row r="168" spans="1:10" s="16" customFormat="1" ht="12.75">
      <c r="A168" s="10"/>
      <c r="B168" s="10"/>
      <c r="C168" s="10"/>
      <c r="D168" s="10"/>
      <c r="E168" s="18"/>
      <c r="F168" s="25"/>
      <c r="G168" s="18"/>
      <c r="I168" s="25"/>
      <c r="J168" s="25"/>
    </row>
    <row r="169" spans="1:10" s="16" customFormat="1" ht="12.75">
      <c r="A169" s="10"/>
      <c r="B169" s="10"/>
      <c r="C169" s="10"/>
      <c r="D169" s="10"/>
      <c r="E169" s="18"/>
      <c r="F169" s="25"/>
      <c r="G169" s="18"/>
      <c r="I169" s="25"/>
      <c r="J169" s="25"/>
    </row>
    <row r="170" spans="1:10" s="16" customFormat="1" ht="12.75">
      <c r="A170" s="10"/>
      <c r="B170" s="10"/>
      <c r="C170" s="10"/>
      <c r="D170" s="10"/>
      <c r="E170" s="18"/>
      <c r="F170" s="25"/>
      <c r="G170" s="18"/>
      <c r="I170" s="25"/>
      <c r="J170" s="25"/>
    </row>
    <row r="171" spans="1:10" s="16" customFormat="1" ht="12.75">
      <c r="A171" s="10"/>
      <c r="B171" s="10"/>
      <c r="C171" s="10"/>
      <c r="D171" s="10"/>
      <c r="E171" s="18"/>
      <c r="F171" s="25"/>
      <c r="G171" s="18"/>
      <c r="I171" s="25"/>
      <c r="J171" s="25"/>
    </row>
    <row r="172" spans="1:10" s="16" customFormat="1" ht="12.75">
      <c r="A172" s="10"/>
      <c r="B172" s="10"/>
      <c r="C172" s="10"/>
      <c r="D172" s="10"/>
      <c r="E172" s="18"/>
      <c r="F172" s="25"/>
      <c r="G172" s="18"/>
      <c r="I172" s="25"/>
      <c r="J172" s="25"/>
    </row>
    <row r="173" spans="1:10" s="16" customFormat="1" ht="12.75">
      <c r="A173" s="10"/>
      <c r="B173" s="10"/>
      <c r="C173" s="10"/>
      <c r="D173" s="10"/>
      <c r="E173" s="18"/>
      <c r="F173" s="25"/>
      <c r="G173" s="18"/>
      <c r="I173" s="25"/>
      <c r="J173" s="25"/>
    </row>
    <row r="174" spans="1:10" s="16" customFormat="1" ht="12.75">
      <c r="A174" s="10"/>
      <c r="B174" s="10"/>
      <c r="C174" s="10"/>
      <c r="D174" s="10"/>
      <c r="E174" s="18"/>
      <c r="F174" s="25"/>
      <c r="G174" s="18"/>
      <c r="I174" s="25"/>
      <c r="J174" s="25"/>
    </row>
    <row r="175" spans="1:10" s="16" customFormat="1" ht="12.75">
      <c r="A175" s="10"/>
      <c r="B175" s="10"/>
      <c r="C175" s="10"/>
      <c r="D175" s="10"/>
      <c r="E175" s="18"/>
      <c r="F175" s="25"/>
      <c r="G175" s="18"/>
      <c r="I175" s="25"/>
      <c r="J175" s="25"/>
    </row>
    <row r="176" spans="1:10" s="16" customFormat="1" ht="12.75">
      <c r="A176" s="10"/>
      <c r="B176" s="10"/>
      <c r="C176" s="10"/>
      <c r="D176" s="10"/>
      <c r="E176" s="18"/>
      <c r="F176" s="25"/>
      <c r="G176" s="18"/>
      <c r="I176" s="25"/>
      <c r="J176" s="25"/>
    </row>
    <row r="177" spans="1:10" s="16" customFormat="1" ht="12.75">
      <c r="A177" s="10"/>
      <c r="B177" s="10"/>
      <c r="C177" s="10"/>
      <c r="D177" s="10"/>
      <c r="E177" s="18"/>
      <c r="F177" s="25"/>
      <c r="G177" s="18"/>
      <c r="I177" s="25"/>
      <c r="J177" s="25"/>
    </row>
    <row r="178" spans="1:10" s="16" customFormat="1" ht="12.75">
      <c r="A178" s="10"/>
      <c r="B178" s="10"/>
      <c r="C178" s="10"/>
      <c r="D178" s="10"/>
      <c r="E178" s="18"/>
      <c r="F178" s="25"/>
      <c r="G178" s="18"/>
      <c r="I178" s="25"/>
      <c r="J178" s="25"/>
    </row>
    <row r="179" spans="1:10" s="16" customFormat="1" ht="12.75">
      <c r="A179" s="10"/>
      <c r="B179" s="10"/>
      <c r="C179" s="10"/>
      <c r="D179" s="10"/>
      <c r="E179" s="18"/>
      <c r="F179" s="25"/>
      <c r="G179" s="18"/>
      <c r="I179" s="25"/>
      <c r="J179" s="25"/>
    </row>
    <row r="180" spans="1:10" s="16" customFormat="1" ht="12.75">
      <c r="A180" s="10"/>
      <c r="B180" s="10"/>
      <c r="C180" s="10"/>
      <c r="D180" s="10"/>
      <c r="E180" s="18"/>
      <c r="F180" s="25"/>
      <c r="G180" s="18"/>
      <c r="I180" s="25"/>
      <c r="J180" s="25"/>
    </row>
    <row r="181" spans="1:10" s="16" customFormat="1" ht="12.75">
      <c r="A181" s="10"/>
      <c r="B181" s="10"/>
      <c r="C181" s="10"/>
      <c r="D181" s="10"/>
      <c r="E181" s="18"/>
      <c r="F181" s="25"/>
      <c r="G181" s="18"/>
      <c r="I181" s="25"/>
      <c r="J181" s="25"/>
    </row>
    <row r="182" spans="1:10" s="16" customFormat="1" ht="12.75">
      <c r="A182" s="10"/>
      <c r="B182" s="10"/>
      <c r="C182" s="10"/>
      <c r="D182" s="10"/>
      <c r="E182" s="18"/>
      <c r="F182" s="25"/>
      <c r="G182" s="18"/>
      <c r="I182" s="25"/>
      <c r="J182" s="25"/>
    </row>
    <row r="183" spans="1:10" s="16" customFormat="1" ht="12.75">
      <c r="A183" s="10"/>
      <c r="B183" s="10"/>
      <c r="C183" s="10"/>
      <c r="D183" s="10"/>
      <c r="E183" s="18"/>
      <c r="F183" s="25"/>
      <c r="G183" s="18"/>
      <c r="I183" s="25"/>
      <c r="J183" s="25"/>
    </row>
    <row r="184" spans="1:10" s="16" customFormat="1" ht="12.75">
      <c r="A184" s="10"/>
      <c r="B184" s="10"/>
      <c r="C184" s="10"/>
      <c r="D184" s="10"/>
      <c r="E184" s="18"/>
      <c r="F184" s="25"/>
      <c r="G184" s="18"/>
      <c r="I184" s="25"/>
      <c r="J184" s="25"/>
    </row>
    <row r="185" spans="1:10" s="16" customFormat="1" ht="12.75">
      <c r="A185" s="10"/>
      <c r="B185" s="10"/>
      <c r="C185" s="10"/>
      <c r="D185" s="10"/>
      <c r="E185" s="18"/>
      <c r="F185" s="25"/>
      <c r="G185" s="18"/>
      <c r="I185" s="25"/>
      <c r="J185" s="25"/>
    </row>
    <row r="186" spans="1:10" s="16" customFormat="1" ht="12.75">
      <c r="A186" s="10"/>
      <c r="B186" s="10"/>
      <c r="C186" s="10"/>
      <c r="D186" s="10"/>
      <c r="E186" s="18"/>
      <c r="F186" s="25"/>
      <c r="G186" s="18"/>
      <c r="I186" s="25"/>
      <c r="J186" s="25"/>
    </row>
    <row r="187" spans="1:10" s="16" customFormat="1" ht="12.75">
      <c r="A187" s="10"/>
      <c r="B187" s="10"/>
      <c r="C187" s="10"/>
      <c r="D187" s="10"/>
      <c r="E187" s="18"/>
      <c r="F187" s="25"/>
      <c r="G187" s="18"/>
      <c r="I187" s="25"/>
      <c r="J187" s="25"/>
    </row>
    <row r="188" spans="1:10" s="16" customFormat="1" ht="12.75">
      <c r="A188" s="10"/>
      <c r="B188" s="10"/>
      <c r="C188" s="10"/>
      <c r="D188" s="10"/>
      <c r="E188" s="18"/>
      <c r="F188" s="25"/>
      <c r="G188" s="18"/>
      <c r="I188" s="25"/>
      <c r="J188" s="25"/>
    </row>
    <row r="189" spans="1:10" s="16" customFormat="1" ht="12.75">
      <c r="A189" s="10"/>
      <c r="B189" s="10"/>
      <c r="C189" s="10"/>
      <c r="D189" s="10"/>
      <c r="E189" s="18"/>
      <c r="F189" s="25"/>
      <c r="G189" s="18"/>
      <c r="I189" s="25"/>
      <c r="J189" s="25"/>
    </row>
    <row r="190" spans="1:10" s="16" customFormat="1" ht="12.75">
      <c r="A190" s="10"/>
      <c r="B190" s="10"/>
      <c r="C190" s="10"/>
      <c r="D190" s="10"/>
      <c r="E190" s="18"/>
      <c r="F190" s="25"/>
      <c r="G190" s="18"/>
      <c r="I190" s="25"/>
      <c r="J190" s="25"/>
    </row>
    <row r="191" spans="1:10" s="16" customFormat="1" ht="12.75">
      <c r="A191" s="10"/>
      <c r="B191" s="10"/>
      <c r="C191" s="10"/>
      <c r="D191" s="10"/>
      <c r="E191" s="18"/>
      <c r="F191" s="25"/>
      <c r="G191" s="18"/>
      <c r="I191" s="25"/>
      <c r="J191" s="25"/>
    </row>
    <row r="192" spans="1:10" s="16" customFormat="1" ht="12.75">
      <c r="A192" s="10"/>
      <c r="B192" s="10"/>
      <c r="C192" s="10"/>
      <c r="D192" s="10"/>
      <c r="E192" s="18"/>
      <c r="F192" s="25"/>
      <c r="G192" s="18"/>
      <c r="I192" s="25"/>
      <c r="J192" s="25"/>
    </row>
    <row r="193" spans="1:10" s="16" customFormat="1" ht="12.75">
      <c r="A193" s="10"/>
      <c r="B193" s="10"/>
      <c r="C193" s="10"/>
      <c r="D193" s="10"/>
      <c r="E193" s="18"/>
      <c r="F193" s="25"/>
      <c r="G193" s="18"/>
      <c r="I193" s="25"/>
      <c r="J193" s="25"/>
    </row>
    <row r="194" spans="1:10" s="16" customFormat="1" ht="12.75">
      <c r="A194" s="10"/>
      <c r="B194" s="10"/>
      <c r="C194" s="10"/>
      <c r="D194" s="10"/>
      <c r="E194" s="18"/>
      <c r="F194" s="25"/>
      <c r="G194" s="18"/>
      <c r="I194" s="25"/>
      <c r="J194" s="25"/>
    </row>
    <row r="195" spans="1:10" s="16" customFormat="1" ht="12.75">
      <c r="A195" s="10"/>
      <c r="B195" s="10"/>
      <c r="C195" s="10"/>
      <c r="D195" s="10"/>
      <c r="E195" s="18"/>
      <c r="F195" s="25"/>
      <c r="G195" s="18"/>
      <c r="I195" s="25"/>
      <c r="J195" s="25"/>
    </row>
    <row r="196" spans="1:10" s="16" customFormat="1" ht="12.75">
      <c r="A196" s="10"/>
      <c r="B196" s="10"/>
      <c r="C196" s="10"/>
      <c r="D196" s="10"/>
      <c r="E196" s="18"/>
      <c r="F196" s="25"/>
      <c r="G196" s="18"/>
      <c r="I196" s="25"/>
      <c r="J196" s="25"/>
    </row>
    <row r="197" spans="1:10" s="16" customFormat="1" ht="12.75">
      <c r="A197" s="10"/>
      <c r="B197" s="10"/>
      <c r="C197" s="10"/>
      <c r="D197" s="10"/>
      <c r="E197" s="18"/>
      <c r="F197" s="25"/>
      <c r="G197" s="18"/>
      <c r="I197" s="25"/>
      <c r="J197" s="25"/>
    </row>
    <row r="198" spans="1:10" s="16" customFormat="1" ht="12.75">
      <c r="A198" s="10"/>
      <c r="B198" s="10"/>
      <c r="C198" s="10"/>
      <c r="D198" s="10"/>
      <c r="E198" s="18"/>
      <c r="F198" s="25"/>
      <c r="G198" s="18"/>
      <c r="I198" s="25"/>
      <c r="J198" s="25"/>
    </row>
    <row r="199" spans="1:10" s="16" customFormat="1" ht="12.75">
      <c r="A199" s="10"/>
      <c r="B199" s="10"/>
      <c r="C199" s="10"/>
      <c r="D199" s="10"/>
      <c r="E199" s="18"/>
      <c r="F199" s="25"/>
      <c r="G199" s="18"/>
      <c r="I199" s="25"/>
      <c r="J199" s="25"/>
    </row>
    <row r="200" spans="1:10" s="16" customFormat="1" ht="12.75">
      <c r="A200" s="10"/>
      <c r="B200" s="10"/>
      <c r="C200" s="10"/>
      <c r="D200" s="10"/>
      <c r="E200" s="18"/>
      <c r="F200" s="25"/>
      <c r="G200" s="18"/>
      <c r="I200" s="25"/>
      <c r="J200" s="25"/>
    </row>
    <row r="201" spans="1:10" s="16" customFormat="1" ht="12.75">
      <c r="A201" s="10"/>
      <c r="B201" s="10"/>
      <c r="C201" s="10"/>
      <c r="D201" s="10"/>
      <c r="E201" s="18"/>
      <c r="F201" s="25"/>
      <c r="G201" s="18"/>
      <c r="I201" s="25"/>
      <c r="J201" s="25"/>
    </row>
    <row r="202" spans="1:10" s="16" customFormat="1" ht="12.75">
      <c r="A202" s="10"/>
      <c r="B202" s="10"/>
      <c r="C202" s="10"/>
      <c r="D202" s="10"/>
      <c r="E202" s="18"/>
      <c r="F202" s="25"/>
      <c r="G202" s="18"/>
      <c r="I202" s="25"/>
      <c r="J202" s="25"/>
    </row>
    <row r="203" spans="1:10" s="16" customFormat="1" ht="12.75">
      <c r="A203" s="10"/>
      <c r="B203" s="10"/>
      <c r="C203" s="10"/>
      <c r="D203" s="10"/>
      <c r="E203" s="18"/>
      <c r="F203" s="25"/>
      <c r="G203" s="18"/>
      <c r="I203" s="25"/>
      <c r="J203" s="25"/>
    </row>
    <row r="204" spans="1:10" s="16" customFormat="1" ht="12.75">
      <c r="A204" s="10"/>
      <c r="B204" s="10"/>
      <c r="C204" s="10"/>
      <c r="D204" s="10"/>
      <c r="E204" s="18"/>
      <c r="F204" s="25"/>
      <c r="G204" s="18"/>
      <c r="I204" s="25"/>
      <c r="J204" s="25"/>
    </row>
    <row r="205" spans="1:10" s="16" customFormat="1" ht="12.75">
      <c r="A205" s="10"/>
      <c r="B205" s="10"/>
      <c r="C205" s="10"/>
      <c r="D205" s="10"/>
      <c r="E205" s="18"/>
      <c r="F205" s="25"/>
      <c r="G205" s="18"/>
      <c r="I205" s="25"/>
      <c r="J205" s="25"/>
    </row>
    <row r="206" spans="1:10" s="16" customFormat="1" ht="12.75">
      <c r="A206" s="10"/>
      <c r="B206" s="10"/>
      <c r="C206" s="10"/>
      <c r="D206" s="10"/>
      <c r="E206" s="18"/>
      <c r="F206" s="25"/>
      <c r="G206" s="18"/>
      <c r="I206" s="25"/>
      <c r="J206" s="25"/>
    </row>
    <row r="207" spans="1:10" s="16" customFormat="1" ht="12.75">
      <c r="A207" s="10"/>
      <c r="B207" s="10"/>
      <c r="C207" s="10"/>
      <c r="D207" s="10"/>
      <c r="E207" s="18"/>
      <c r="F207" s="25"/>
      <c r="G207" s="18"/>
      <c r="I207" s="25"/>
      <c r="J207" s="25"/>
    </row>
    <row r="208" spans="1:10" s="16" customFormat="1" ht="12.75">
      <c r="A208" s="10"/>
      <c r="B208" s="10"/>
      <c r="C208" s="10"/>
      <c r="D208" s="10"/>
      <c r="E208" s="18"/>
      <c r="F208" s="25"/>
      <c r="G208" s="18"/>
      <c r="I208" s="25"/>
      <c r="J208" s="25"/>
    </row>
    <row r="209" spans="1:10" s="16" customFormat="1" ht="12.75">
      <c r="A209" s="10"/>
      <c r="B209" s="10"/>
      <c r="C209" s="10"/>
      <c r="D209" s="10"/>
      <c r="E209" s="18"/>
      <c r="F209" s="25"/>
      <c r="G209" s="18"/>
      <c r="I209" s="25"/>
      <c r="J209" s="25"/>
    </row>
    <row r="210" spans="1:10" s="16" customFormat="1" ht="12.75">
      <c r="A210" s="10"/>
      <c r="B210" s="10"/>
      <c r="C210" s="10"/>
      <c r="D210" s="10"/>
      <c r="E210" s="18"/>
      <c r="F210" s="25"/>
      <c r="G210" s="18"/>
      <c r="I210" s="25"/>
      <c r="J210" s="25"/>
    </row>
    <row r="211" spans="1:10" s="16" customFormat="1" ht="12.75">
      <c r="A211" s="10"/>
      <c r="B211" s="10"/>
      <c r="C211" s="10"/>
      <c r="D211" s="10"/>
      <c r="E211" s="18"/>
      <c r="F211" s="25"/>
      <c r="G211" s="18"/>
      <c r="I211" s="25"/>
      <c r="J211" s="25"/>
    </row>
    <row r="212" spans="1:10" s="16" customFormat="1" ht="12.75">
      <c r="A212" s="10"/>
      <c r="B212" s="10"/>
      <c r="C212" s="10"/>
      <c r="D212" s="10"/>
      <c r="E212" s="18"/>
      <c r="F212" s="25"/>
      <c r="G212" s="18"/>
      <c r="I212" s="25"/>
      <c r="J212" s="25"/>
    </row>
    <row r="213" spans="1:10" s="16" customFormat="1" ht="12.75">
      <c r="A213" s="10"/>
      <c r="B213" s="10"/>
      <c r="C213" s="10"/>
      <c r="D213" s="10"/>
      <c r="E213" s="18"/>
      <c r="F213" s="25"/>
      <c r="G213" s="18"/>
      <c r="I213" s="25"/>
      <c r="J213" s="25"/>
    </row>
    <row r="214" spans="1:10" s="16" customFormat="1" ht="12.75">
      <c r="A214" s="10"/>
      <c r="B214" s="10"/>
      <c r="C214" s="10"/>
      <c r="D214" s="10"/>
      <c r="E214" s="18"/>
      <c r="F214" s="25"/>
      <c r="G214" s="18"/>
      <c r="I214" s="25"/>
      <c r="J214" s="25"/>
    </row>
    <row r="215" spans="1:10" s="16" customFormat="1" ht="12.75">
      <c r="A215" s="10"/>
      <c r="B215" s="10"/>
      <c r="C215" s="10"/>
      <c r="D215" s="10"/>
      <c r="E215" s="18"/>
      <c r="F215" s="25"/>
      <c r="G215" s="18"/>
      <c r="I215" s="25"/>
      <c r="J215" s="25"/>
    </row>
    <row r="216" spans="1:10" s="16" customFormat="1" ht="12.75">
      <c r="A216" s="10"/>
      <c r="B216" s="10"/>
      <c r="C216" s="10"/>
      <c r="D216" s="10"/>
      <c r="E216" s="18"/>
      <c r="F216" s="25"/>
      <c r="G216" s="18"/>
      <c r="I216" s="25"/>
      <c r="J216" s="25"/>
    </row>
    <row r="217" spans="1:10" s="16" customFormat="1" ht="12.75">
      <c r="A217" s="10"/>
      <c r="B217" s="10"/>
      <c r="C217" s="10"/>
      <c r="D217" s="10"/>
      <c r="E217" s="18"/>
      <c r="F217" s="25"/>
      <c r="G217" s="18"/>
      <c r="I217" s="25"/>
      <c r="J217" s="25"/>
    </row>
    <row r="218" spans="1:10" s="16" customFormat="1" ht="12.75">
      <c r="A218" s="10"/>
      <c r="B218" s="10"/>
      <c r="C218" s="10"/>
      <c r="D218" s="10"/>
      <c r="E218" s="18"/>
      <c r="F218" s="25"/>
      <c r="G218" s="18"/>
      <c r="I218" s="25"/>
      <c r="J218" s="25"/>
    </row>
    <row r="219" spans="1:10" s="16" customFormat="1" ht="12.75">
      <c r="A219" s="10"/>
      <c r="B219" s="10"/>
      <c r="C219" s="10"/>
      <c r="D219" s="10"/>
      <c r="E219" s="18"/>
      <c r="F219" s="25"/>
      <c r="G219" s="18"/>
      <c r="I219" s="25"/>
      <c r="J219" s="25"/>
    </row>
    <row r="220" spans="1:10" s="16" customFormat="1" ht="12.75">
      <c r="A220" s="10"/>
      <c r="B220" s="10"/>
      <c r="C220" s="10"/>
      <c r="D220" s="10"/>
      <c r="E220" s="18"/>
      <c r="F220" s="25"/>
      <c r="G220" s="18"/>
      <c r="I220" s="25"/>
      <c r="J220" s="25"/>
    </row>
    <row r="221" spans="1:10" s="16" customFormat="1" ht="12.75">
      <c r="A221" s="10"/>
      <c r="B221" s="10"/>
      <c r="C221" s="10"/>
      <c r="D221" s="10"/>
      <c r="E221" s="18"/>
      <c r="F221" s="25"/>
      <c r="G221" s="18"/>
      <c r="I221" s="25"/>
      <c r="J221" s="25"/>
    </row>
    <row r="222" spans="1:10" s="16" customFormat="1" ht="12.75">
      <c r="A222" s="10"/>
      <c r="B222" s="10"/>
      <c r="C222" s="10"/>
      <c r="D222" s="10"/>
      <c r="E222" s="18"/>
      <c r="F222" s="25"/>
      <c r="G222" s="18"/>
      <c r="I222" s="25"/>
      <c r="J222" s="25"/>
    </row>
    <row r="223" spans="1:10" s="16" customFormat="1" ht="12.75">
      <c r="A223" s="10"/>
      <c r="B223" s="10"/>
      <c r="C223" s="10"/>
      <c r="D223" s="10"/>
      <c r="E223" s="18"/>
      <c r="F223" s="25"/>
      <c r="G223" s="18"/>
      <c r="I223" s="25"/>
      <c r="J223" s="25"/>
    </row>
    <row r="224" spans="1:10" s="16" customFormat="1" ht="12.75">
      <c r="A224" s="10"/>
      <c r="B224" s="10"/>
      <c r="C224" s="10"/>
      <c r="D224" s="10"/>
      <c r="E224" s="18"/>
      <c r="F224" s="25"/>
      <c r="G224" s="18"/>
      <c r="I224" s="25"/>
      <c r="J224" s="25"/>
    </row>
    <row r="225" spans="1:10" s="16" customFormat="1" ht="12.75">
      <c r="A225" s="10"/>
      <c r="B225" s="10"/>
      <c r="C225" s="10"/>
      <c r="D225" s="10"/>
      <c r="E225" s="18"/>
      <c r="F225" s="25"/>
      <c r="G225" s="18"/>
      <c r="I225" s="25"/>
      <c r="J225" s="25"/>
    </row>
    <row r="226" spans="1:10" s="16" customFormat="1" ht="12.75">
      <c r="A226" s="10"/>
      <c r="B226" s="10"/>
      <c r="C226" s="10"/>
      <c r="D226" s="10"/>
      <c r="E226" s="18"/>
      <c r="F226" s="25"/>
      <c r="G226" s="18"/>
      <c r="I226" s="25"/>
      <c r="J226" s="25"/>
    </row>
    <row r="227" spans="1:10" s="16" customFormat="1" ht="12.75">
      <c r="A227" s="10"/>
      <c r="B227" s="10"/>
      <c r="C227" s="10"/>
      <c r="D227" s="10"/>
      <c r="E227" s="18"/>
      <c r="F227" s="25"/>
      <c r="G227" s="18"/>
      <c r="I227" s="25"/>
      <c r="J227" s="25"/>
    </row>
    <row r="228" spans="1:10" s="16" customFormat="1" ht="12.75">
      <c r="A228" s="10"/>
      <c r="B228" s="10"/>
      <c r="C228" s="10"/>
      <c r="D228" s="10"/>
      <c r="E228" s="18"/>
      <c r="F228" s="25"/>
      <c r="G228" s="18"/>
      <c r="I228" s="25"/>
      <c r="J228" s="25"/>
    </row>
    <row r="229" spans="1:10" s="16" customFormat="1" ht="12.75">
      <c r="A229" s="10"/>
      <c r="B229" s="10"/>
      <c r="C229" s="10"/>
      <c r="D229" s="10"/>
      <c r="E229" s="18"/>
      <c r="F229" s="25"/>
      <c r="G229" s="18"/>
      <c r="I229" s="25"/>
      <c r="J229" s="25"/>
    </row>
    <row r="230" spans="1:10" s="16" customFormat="1" ht="12.75">
      <c r="A230" s="10"/>
      <c r="B230" s="10"/>
      <c r="C230" s="10"/>
      <c r="D230" s="10"/>
      <c r="E230" s="18"/>
      <c r="F230" s="25"/>
      <c r="G230" s="18"/>
      <c r="I230" s="25"/>
      <c r="J230" s="25"/>
    </row>
    <row r="231" spans="1:10" s="16" customFormat="1" ht="12.75">
      <c r="A231" s="10"/>
      <c r="B231" s="10"/>
      <c r="C231" s="10"/>
      <c r="D231" s="10"/>
      <c r="E231" s="18"/>
      <c r="F231" s="25"/>
      <c r="G231" s="18"/>
      <c r="I231" s="25"/>
      <c r="J231" s="25"/>
    </row>
    <row r="232" spans="1:10" s="16" customFormat="1" ht="12.75">
      <c r="A232" s="10"/>
      <c r="B232" s="10"/>
      <c r="C232" s="10"/>
      <c r="D232" s="10"/>
      <c r="E232" s="18"/>
      <c r="F232" s="25"/>
      <c r="G232" s="18"/>
      <c r="I232" s="25"/>
      <c r="J232" s="25"/>
    </row>
    <row r="233" spans="1:10" s="16" customFormat="1" ht="12.75">
      <c r="A233" s="10"/>
      <c r="B233" s="10"/>
      <c r="C233" s="10"/>
      <c r="D233" s="10"/>
      <c r="E233" s="18"/>
      <c r="F233" s="25"/>
      <c r="G233" s="18"/>
      <c r="I233" s="25"/>
      <c r="J233" s="25"/>
    </row>
    <row r="234" spans="1:10" s="16" customFormat="1" ht="12.75">
      <c r="A234" s="10"/>
      <c r="B234" s="10"/>
      <c r="C234" s="10"/>
      <c r="D234" s="10"/>
      <c r="E234" s="18"/>
      <c r="F234" s="25"/>
      <c r="G234" s="18"/>
      <c r="I234" s="25"/>
      <c r="J234" s="25"/>
    </row>
    <row r="235" spans="1:10" s="16" customFormat="1" ht="12.75">
      <c r="A235" s="10"/>
      <c r="B235" s="10"/>
      <c r="C235" s="10"/>
      <c r="D235" s="10"/>
      <c r="E235" s="18"/>
      <c r="F235" s="25"/>
      <c r="G235" s="18"/>
      <c r="I235" s="25"/>
      <c r="J235" s="25"/>
    </row>
    <row r="236" spans="1:10" s="16" customFormat="1" ht="12.75">
      <c r="A236" s="10"/>
      <c r="B236" s="10"/>
      <c r="C236" s="10"/>
      <c r="D236" s="10"/>
      <c r="E236" s="18"/>
      <c r="F236" s="25"/>
      <c r="G236" s="18"/>
      <c r="I236" s="25"/>
      <c r="J236" s="25"/>
    </row>
    <row r="237" spans="1:10" s="16" customFormat="1" ht="12.75">
      <c r="A237" s="10"/>
      <c r="B237" s="10"/>
      <c r="C237" s="10"/>
      <c r="D237" s="10"/>
      <c r="E237" s="18"/>
      <c r="F237" s="25"/>
      <c r="G237" s="18"/>
      <c r="I237" s="25"/>
      <c r="J237" s="25"/>
    </row>
    <row r="238" spans="1:10" s="16" customFormat="1" ht="12.75">
      <c r="A238" s="10"/>
      <c r="B238" s="10"/>
      <c r="C238" s="10"/>
      <c r="D238" s="10"/>
      <c r="E238" s="18"/>
      <c r="F238" s="25"/>
      <c r="G238" s="18"/>
      <c r="I238" s="25"/>
      <c r="J238" s="25"/>
    </row>
    <row r="239" spans="1:10" s="16" customFormat="1" ht="12.75">
      <c r="A239" s="10"/>
      <c r="B239" s="10"/>
      <c r="C239" s="10"/>
      <c r="D239" s="10"/>
      <c r="E239" s="18"/>
      <c r="F239" s="25"/>
      <c r="G239" s="18"/>
      <c r="I239" s="25"/>
      <c r="J239" s="25"/>
    </row>
    <row r="240" spans="1:10" s="16" customFormat="1" ht="12.75">
      <c r="A240" s="10"/>
      <c r="B240" s="10"/>
      <c r="C240" s="10"/>
      <c r="D240" s="10"/>
      <c r="E240" s="18"/>
      <c r="F240" s="25"/>
      <c r="G240" s="18"/>
      <c r="I240" s="25"/>
      <c r="J240" s="25"/>
    </row>
    <row r="241" spans="1:10" s="16" customFormat="1" ht="12.75">
      <c r="A241" s="10"/>
      <c r="B241" s="10"/>
      <c r="C241" s="10"/>
      <c r="D241" s="10"/>
      <c r="E241" s="18"/>
      <c r="F241" s="25"/>
      <c r="G241" s="18"/>
      <c r="I241" s="25"/>
      <c r="J241" s="25"/>
    </row>
    <row r="242" spans="1:10" s="16" customFormat="1" ht="12.75">
      <c r="A242" s="10"/>
      <c r="B242" s="10"/>
      <c r="C242" s="10"/>
      <c r="D242" s="10"/>
      <c r="E242" s="18"/>
      <c r="F242" s="25"/>
      <c r="G242" s="18"/>
      <c r="I242" s="25"/>
      <c r="J242" s="25"/>
    </row>
    <row r="243" spans="1:10" s="16" customFormat="1" ht="12.75">
      <c r="A243" s="10"/>
      <c r="B243" s="10"/>
      <c r="C243" s="10"/>
      <c r="D243" s="10"/>
      <c r="E243" s="18"/>
      <c r="F243" s="25"/>
      <c r="G243" s="18"/>
      <c r="I243" s="25"/>
      <c r="J243" s="25"/>
    </row>
    <row r="244" spans="1:10" s="16" customFormat="1" ht="12.75">
      <c r="A244" s="10"/>
      <c r="B244" s="10"/>
      <c r="C244" s="10"/>
      <c r="D244" s="10"/>
      <c r="E244" s="18"/>
      <c r="F244" s="25"/>
      <c r="G244" s="18"/>
      <c r="I244" s="25"/>
      <c r="J244" s="25"/>
    </row>
    <row r="245" spans="1:10" s="16" customFormat="1" ht="12.75">
      <c r="A245" s="10"/>
      <c r="B245" s="10"/>
      <c r="C245" s="10"/>
      <c r="D245" s="10"/>
      <c r="E245" s="18"/>
      <c r="F245" s="25"/>
      <c r="G245" s="18"/>
      <c r="I245" s="25"/>
      <c r="J245" s="25"/>
    </row>
  </sheetData>
  <sheetProtection/>
  <mergeCells count="18">
    <mergeCell ref="A1:J1"/>
    <mergeCell ref="A2:J2"/>
    <mergeCell ref="A3:J3"/>
    <mergeCell ref="H12:J12"/>
    <mergeCell ref="B9:C9"/>
    <mergeCell ref="A12:D12"/>
    <mergeCell ref="B10:C10"/>
    <mergeCell ref="E5:G5"/>
    <mergeCell ref="H5:J5"/>
    <mergeCell ref="A86:J86"/>
    <mergeCell ref="A14:J14"/>
    <mergeCell ref="A83:D83"/>
    <mergeCell ref="E83:G83"/>
    <mergeCell ref="A7:J7"/>
    <mergeCell ref="B11:C11"/>
    <mergeCell ref="B8:C8"/>
    <mergeCell ref="E12:G12"/>
    <mergeCell ref="H83:J83"/>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7.xml><?xml version="1.0" encoding="utf-8"?>
<worksheet xmlns="http://schemas.openxmlformats.org/spreadsheetml/2006/main" xmlns:r="http://schemas.openxmlformats.org/officeDocument/2006/relationships">
  <dimension ref="A1:J207"/>
  <sheetViews>
    <sheetView showGridLines="0" zoomScalePageLayoutView="0" workbookViewId="0" topLeftCell="A1">
      <pane ySplit="6" topLeftCell="A67" activePane="bottomLeft" state="frozen"/>
      <selection pane="topLeft" activeCell="A1" sqref="A1"/>
      <selection pane="bottomLeft" activeCell="D28" sqref="D28"/>
    </sheetView>
  </sheetViews>
  <sheetFormatPr defaultColWidth="11.421875" defaultRowHeight="12.75"/>
  <cols>
    <col min="1" max="1" width="4.57421875" style="10" customWidth="1"/>
    <col min="2" max="2" width="25.7109375" style="10" customWidth="1"/>
    <col min="3" max="3" width="35.7109375" style="10" customWidth="1"/>
    <col min="4" max="4" width="18.7109375" style="10" customWidth="1"/>
    <col min="5" max="5" width="6.7109375" style="8" customWidth="1"/>
    <col min="6" max="6" width="30.7109375" style="8" customWidth="1"/>
    <col min="7" max="7" width="8.57421875" style="8" customWidth="1"/>
    <col min="8" max="8" width="6.7109375" style="8" customWidth="1"/>
    <col min="9" max="9" width="30.7109375" style="8" customWidth="1"/>
    <col min="10" max="10" width="7.8515625" style="8" customWidth="1"/>
    <col min="11" max="16384" width="11.421875" style="8" customWidth="1"/>
  </cols>
  <sheetData>
    <row r="1" spans="1:10" s="7" customFormat="1" ht="12.75">
      <c r="A1" s="454" t="str">
        <f>+'1. PARTICIPANTES'!A1:B1</f>
        <v>UNIDAD ADMINISTRATIVA ESPECIAL
DIRECCIÓN NACIONAL DE DERECHO DE AUTOR</v>
      </c>
      <c r="B1" s="454"/>
      <c r="C1" s="454"/>
      <c r="D1" s="454"/>
      <c r="E1" s="454"/>
      <c r="F1" s="454"/>
      <c r="G1" s="454"/>
      <c r="H1" s="454"/>
      <c r="I1" s="454"/>
      <c r="J1" s="454"/>
    </row>
    <row r="2" spans="1:10" s="7" customFormat="1" ht="12.75">
      <c r="A2" s="454" t="str">
        <f>+'6.TRDM '!A2:J2</f>
        <v>CONDICIONES TÉCNICAS MÍNIMAS DE LOS SEGUROS A CONTRATAR  - PROCESO DE CONTRATACIÓN SELECCIÓN ABREVIADA DE MENOR CUANTÍA Nº DNDA 029 -2015</v>
      </c>
      <c r="B2" s="454"/>
      <c r="C2" s="454"/>
      <c r="D2" s="454"/>
      <c r="E2" s="454"/>
      <c r="F2" s="454"/>
      <c r="G2" s="454"/>
      <c r="H2" s="454"/>
      <c r="I2" s="454"/>
      <c r="J2" s="454"/>
    </row>
    <row r="3" spans="1:10" ht="12.75">
      <c r="A3" s="455" t="s">
        <v>248</v>
      </c>
      <c r="B3" s="455"/>
      <c r="C3" s="455"/>
      <c r="D3" s="455"/>
      <c r="E3" s="455"/>
      <c r="F3" s="455"/>
      <c r="G3" s="455"/>
      <c r="H3" s="455"/>
      <c r="I3" s="455"/>
      <c r="J3" s="455"/>
    </row>
    <row r="4" spans="1:10" ht="12.75">
      <c r="A4" s="31"/>
      <c r="B4" s="31"/>
      <c r="C4" s="31"/>
      <c r="D4" s="31"/>
      <c r="E4" s="31"/>
      <c r="F4" s="31"/>
      <c r="G4" s="31"/>
      <c r="H4" s="31"/>
      <c r="I4" s="31"/>
      <c r="J4" s="31"/>
    </row>
    <row r="5" spans="1:10" ht="39.75" customHeight="1">
      <c r="A5" s="31"/>
      <c r="B5" s="31"/>
      <c r="C5" s="31"/>
      <c r="D5" s="31"/>
      <c r="E5" s="459" t="str">
        <f>+'6.TRDM '!E5:G5</f>
        <v>PROPONENTE No 1
LA PREVISORA S.A. COMPAÑÍA DE SEGUROS</v>
      </c>
      <c r="F5" s="460"/>
      <c r="G5" s="461"/>
      <c r="H5" s="459" t="str">
        <f>+'6.TRDM '!H5:J5</f>
        <v>PROPONENTE No 2
ASEGURADORA SOLIDARIA DE COLOMBIA ENTIDAD COOPERATIVA</v>
      </c>
      <c r="I5" s="460"/>
      <c r="J5" s="461"/>
    </row>
    <row r="6" spans="1:10" ht="12.75">
      <c r="A6" s="25"/>
      <c r="B6" s="25"/>
      <c r="C6" s="25"/>
      <c r="D6" s="25"/>
      <c r="E6" s="25"/>
      <c r="F6" s="25"/>
      <c r="G6" s="25"/>
      <c r="H6" s="25"/>
      <c r="I6" s="25"/>
      <c r="J6" s="25"/>
    </row>
    <row r="7" spans="1:10" ht="15.75">
      <c r="A7" s="445" t="s">
        <v>7</v>
      </c>
      <c r="B7" s="445"/>
      <c r="C7" s="445"/>
      <c r="D7" s="445"/>
      <c r="E7" s="445"/>
      <c r="F7" s="445"/>
      <c r="G7" s="445"/>
      <c r="H7" s="445"/>
      <c r="I7" s="445"/>
      <c r="J7" s="445"/>
    </row>
    <row r="8" spans="1:10" s="31" customFormat="1" ht="76.5">
      <c r="A8" s="30" t="s">
        <v>2</v>
      </c>
      <c r="B8" s="453" t="s">
        <v>3</v>
      </c>
      <c r="C8" s="453"/>
      <c r="D8" s="33" t="s">
        <v>4</v>
      </c>
      <c r="E8" s="34" t="s">
        <v>1</v>
      </c>
      <c r="F8" s="35" t="s">
        <v>19</v>
      </c>
      <c r="G8" s="34" t="s">
        <v>8</v>
      </c>
      <c r="H8" s="34" t="s">
        <v>1</v>
      </c>
      <c r="I8" s="35" t="s">
        <v>19</v>
      </c>
      <c r="J8" s="34" t="s">
        <v>8</v>
      </c>
    </row>
    <row r="9" spans="1:10" s="25" customFormat="1" ht="78" customHeight="1">
      <c r="A9" s="9">
        <v>1</v>
      </c>
      <c r="B9" s="470" t="s">
        <v>249</v>
      </c>
      <c r="C9" s="471"/>
      <c r="D9" s="168" t="s">
        <v>5</v>
      </c>
      <c r="E9" s="6" t="s">
        <v>0</v>
      </c>
      <c r="F9" s="12"/>
      <c r="G9" s="6" t="s">
        <v>0</v>
      </c>
      <c r="H9" s="6" t="s">
        <v>0</v>
      </c>
      <c r="I9" s="12"/>
      <c r="J9" s="6" t="s">
        <v>0</v>
      </c>
    </row>
    <row r="10" spans="1:10" s="25" customFormat="1" ht="28.5" customHeight="1">
      <c r="A10" s="24">
        <f>+A9+1</f>
        <v>2</v>
      </c>
      <c r="B10" s="468" t="s">
        <v>250</v>
      </c>
      <c r="C10" s="469"/>
      <c r="D10" s="168" t="s">
        <v>5</v>
      </c>
      <c r="E10" s="6" t="s">
        <v>0</v>
      </c>
      <c r="F10" s="12"/>
      <c r="G10" s="6" t="s">
        <v>0</v>
      </c>
      <c r="H10" s="6" t="s">
        <v>0</v>
      </c>
      <c r="I10" s="12"/>
      <c r="J10" s="6" t="s">
        <v>0</v>
      </c>
    </row>
    <row r="11" spans="1:10" s="25" customFormat="1" ht="24" customHeight="1">
      <c r="A11" s="24">
        <f aca="true" t="shared" si="0" ref="A11:A22">+A10+1</f>
        <v>3</v>
      </c>
      <c r="B11" s="468" t="s">
        <v>251</v>
      </c>
      <c r="C11" s="469"/>
      <c r="D11" s="168" t="s">
        <v>5</v>
      </c>
      <c r="E11" s="6" t="s">
        <v>0</v>
      </c>
      <c r="F11" s="12"/>
      <c r="G11" s="6" t="s">
        <v>0</v>
      </c>
      <c r="H11" s="6" t="s">
        <v>0</v>
      </c>
      <c r="I11" s="12"/>
      <c r="J11" s="6" t="s">
        <v>0</v>
      </c>
    </row>
    <row r="12" spans="1:10" s="25" customFormat="1" ht="22.5" customHeight="1">
      <c r="A12" s="24">
        <f t="shared" si="0"/>
        <v>4</v>
      </c>
      <c r="B12" s="468" t="s">
        <v>252</v>
      </c>
      <c r="C12" s="469"/>
      <c r="D12" s="168" t="s">
        <v>5</v>
      </c>
      <c r="E12" s="6" t="s">
        <v>0</v>
      </c>
      <c r="F12" s="12"/>
      <c r="G12" s="6" t="s">
        <v>0</v>
      </c>
      <c r="H12" s="6" t="s">
        <v>0</v>
      </c>
      <c r="I12" s="12"/>
      <c r="J12" s="6" t="s">
        <v>0</v>
      </c>
    </row>
    <row r="13" spans="1:10" s="25" customFormat="1" ht="24" customHeight="1">
      <c r="A13" s="24">
        <f t="shared" si="0"/>
        <v>5</v>
      </c>
      <c r="B13" s="465" t="s">
        <v>253</v>
      </c>
      <c r="C13" s="466"/>
      <c r="D13" s="168" t="s">
        <v>5</v>
      </c>
      <c r="E13" s="6" t="s">
        <v>0</v>
      </c>
      <c r="F13" s="12"/>
      <c r="G13" s="6" t="s">
        <v>0</v>
      </c>
      <c r="H13" s="6" t="s">
        <v>0</v>
      </c>
      <c r="I13" s="12"/>
      <c r="J13" s="6" t="s">
        <v>0</v>
      </c>
    </row>
    <row r="14" spans="1:10" s="25" customFormat="1" ht="25.5" customHeight="1">
      <c r="A14" s="24">
        <f t="shared" si="0"/>
        <v>6</v>
      </c>
      <c r="B14" s="465" t="s">
        <v>254</v>
      </c>
      <c r="C14" s="466"/>
      <c r="D14" s="168" t="s">
        <v>5</v>
      </c>
      <c r="E14" s="6" t="s">
        <v>0</v>
      </c>
      <c r="F14" s="12"/>
      <c r="G14" s="6" t="s">
        <v>0</v>
      </c>
      <c r="H14" s="6" t="s">
        <v>0</v>
      </c>
      <c r="I14" s="12"/>
      <c r="J14" s="6" t="s">
        <v>0</v>
      </c>
    </row>
    <row r="15" spans="1:10" s="25" customFormat="1" ht="24" customHeight="1">
      <c r="A15" s="24">
        <f t="shared" si="0"/>
        <v>7</v>
      </c>
      <c r="B15" s="465" t="s">
        <v>255</v>
      </c>
      <c r="C15" s="467"/>
      <c r="D15" s="168" t="s">
        <v>5</v>
      </c>
      <c r="E15" s="6" t="s">
        <v>0</v>
      </c>
      <c r="F15" s="12"/>
      <c r="G15" s="6" t="s">
        <v>0</v>
      </c>
      <c r="H15" s="6" t="s">
        <v>0</v>
      </c>
      <c r="I15" s="12"/>
      <c r="J15" s="6" t="s">
        <v>0</v>
      </c>
    </row>
    <row r="16" spans="1:10" s="25" customFormat="1" ht="21.75" customHeight="1">
      <c r="A16" s="24">
        <f t="shared" si="0"/>
        <v>8</v>
      </c>
      <c r="B16" s="465" t="s">
        <v>256</v>
      </c>
      <c r="C16" s="467"/>
      <c r="D16" s="168" t="s">
        <v>0</v>
      </c>
      <c r="E16" s="6" t="s">
        <v>0</v>
      </c>
      <c r="F16" s="12"/>
      <c r="G16" s="6" t="s">
        <v>0</v>
      </c>
      <c r="H16" s="6" t="s">
        <v>0</v>
      </c>
      <c r="I16" s="12"/>
      <c r="J16" s="6" t="s">
        <v>0</v>
      </c>
    </row>
    <row r="17" spans="1:10" s="25" customFormat="1" ht="18" customHeight="1">
      <c r="A17" s="24">
        <f t="shared" si="0"/>
        <v>9</v>
      </c>
      <c r="B17" s="465" t="s">
        <v>257</v>
      </c>
      <c r="C17" s="467"/>
      <c r="D17" s="168" t="s">
        <v>0</v>
      </c>
      <c r="E17" s="6" t="s">
        <v>0</v>
      </c>
      <c r="F17" s="12"/>
      <c r="G17" s="6" t="s">
        <v>0</v>
      </c>
      <c r="H17" s="6" t="s">
        <v>0</v>
      </c>
      <c r="I17" s="12"/>
      <c r="J17" s="6" t="s">
        <v>0</v>
      </c>
    </row>
    <row r="18" spans="1:10" s="158" customFormat="1" ht="26.25" customHeight="1">
      <c r="A18" s="24">
        <f t="shared" si="0"/>
        <v>10</v>
      </c>
      <c r="B18" s="465" t="s">
        <v>258</v>
      </c>
      <c r="C18" s="467"/>
      <c r="D18" s="168" t="s">
        <v>0</v>
      </c>
      <c r="E18" s="6" t="s">
        <v>0</v>
      </c>
      <c r="F18" s="12"/>
      <c r="G18" s="6" t="s">
        <v>0</v>
      </c>
      <c r="H18" s="6" t="s">
        <v>0</v>
      </c>
      <c r="I18" s="12"/>
      <c r="J18" s="6" t="s">
        <v>0</v>
      </c>
    </row>
    <row r="19" spans="1:10" s="158" customFormat="1" ht="52.5" customHeight="1">
      <c r="A19" s="24">
        <f t="shared" si="0"/>
        <v>11</v>
      </c>
      <c r="B19" s="462" t="s">
        <v>259</v>
      </c>
      <c r="C19" s="463"/>
      <c r="D19" s="4" t="s">
        <v>263</v>
      </c>
      <c r="E19" s="6" t="s">
        <v>0</v>
      </c>
      <c r="F19" s="12"/>
      <c r="G19" s="6" t="s">
        <v>0</v>
      </c>
      <c r="H19" s="6" t="s">
        <v>0</v>
      </c>
      <c r="I19" s="12"/>
      <c r="J19" s="6" t="s">
        <v>0</v>
      </c>
    </row>
    <row r="20" spans="1:10" s="25" customFormat="1" ht="19.5" customHeight="1">
      <c r="A20" s="24">
        <f t="shared" si="0"/>
        <v>12</v>
      </c>
      <c r="B20" s="464" t="s">
        <v>260</v>
      </c>
      <c r="C20" s="464"/>
      <c r="D20" s="169" t="s">
        <v>5</v>
      </c>
      <c r="E20" s="6" t="s">
        <v>0</v>
      </c>
      <c r="F20" s="12"/>
      <c r="G20" s="6" t="s">
        <v>0</v>
      </c>
      <c r="H20" s="6" t="s">
        <v>0</v>
      </c>
      <c r="I20" s="12"/>
      <c r="J20" s="6" t="s">
        <v>0</v>
      </c>
    </row>
    <row r="21" spans="1:10" s="25" customFormat="1" ht="39" customHeight="1">
      <c r="A21" s="24">
        <f t="shared" si="0"/>
        <v>13</v>
      </c>
      <c r="B21" s="456" t="s">
        <v>261</v>
      </c>
      <c r="C21" s="456"/>
      <c r="D21" s="169" t="s">
        <v>5</v>
      </c>
      <c r="E21" s="6" t="s">
        <v>0</v>
      </c>
      <c r="F21" s="12"/>
      <c r="G21" s="6" t="s">
        <v>0</v>
      </c>
      <c r="H21" s="6" t="s">
        <v>0</v>
      </c>
      <c r="I21" s="12"/>
      <c r="J21" s="6" t="s">
        <v>0</v>
      </c>
    </row>
    <row r="22" spans="1:10" s="25" customFormat="1" ht="39" customHeight="1">
      <c r="A22" s="24">
        <f t="shared" si="0"/>
        <v>14</v>
      </c>
      <c r="B22" s="456" t="s">
        <v>262</v>
      </c>
      <c r="C22" s="456"/>
      <c r="D22" s="169" t="s">
        <v>5</v>
      </c>
      <c r="E22" s="6" t="s">
        <v>0</v>
      </c>
      <c r="F22" s="12"/>
      <c r="G22" s="6" t="s">
        <v>0</v>
      </c>
      <c r="H22" s="6" t="s">
        <v>0</v>
      </c>
      <c r="I22" s="12"/>
      <c r="J22" s="6" t="s">
        <v>0</v>
      </c>
    </row>
    <row r="23" spans="1:10" s="25" customFormat="1" ht="25.5" customHeight="1">
      <c r="A23" s="446" t="s">
        <v>10</v>
      </c>
      <c r="B23" s="447"/>
      <c r="C23" s="447"/>
      <c r="D23" s="448"/>
      <c r="E23" s="449" t="s">
        <v>8</v>
      </c>
      <c r="F23" s="450"/>
      <c r="G23" s="451"/>
      <c r="H23" s="449" t="s">
        <v>8</v>
      </c>
      <c r="I23" s="450"/>
      <c r="J23" s="451"/>
    </row>
    <row r="24" spans="1:4" s="11" customFormat="1" ht="12.75">
      <c r="A24" s="10"/>
      <c r="B24" s="10"/>
      <c r="C24" s="10"/>
      <c r="D24" s="10"/>
    </row>
    <row r="25" spans="1:10" ht="15.75">
      <c r="A25" s="445" t="s">
        <v>11</v>
      </c>
      <c r="B25" s="445"/>
      <c r="C25" s="445"/>
      <c r="D25" s="445"/>
      <c r="E25" s="445"/>
      <c r="F25" s="445"/>
      <c r="G25" s="445"/>
      <c r="H25" s="445"/>
      <c r="I25" s="445"/>
      <c r="J25" s="445"/>
    </row>
    <row r="26" spans="1:10" s="11" customFormat="1" ht="76.5">
      <c r="A26" s="30" t="s">
        <v>2</v>
      </c>
      <c r="B26" s="32" t="s">
        <v>3</v>
      </c>
      <c r="C26" s="32" t="s">
        <v>15</v>
      </c>
      <c r="D26" s="33" t="s">
        <v>4</v>
      </c>
      <c r="E26" s="34" t="s">
        <v>1</v>
      </c>
      <c r="F26" s="13" t="s">
        <v>20</v>
      </c>
      <c r="G26" s="34" t="s">
        <v>8</v>
      </c>
      <c r="H26" s="34" t="s">
        <v>1</v>
      </c>
      <c r="I26" s="13" t="s">
        <v>20</v>
      </c>
      <c r="J26" s="34" t="s">
        <v>8</v>
      </c>
    </row>
    <row r="27" spans="1:10" s="11" customFormat="1" ht="102">
      <c r="A27" s="15">
        <v>1</v>
      </c>
      <c r="B27" s="165" t="s">
        <v>116</v>
      </c>
      <c r="C27" s="1" t="s">
        <v>117</v>
      </c>
      <c r="D27" s="6" t="s">
        <v>0</v>
      </c>
      <c r="E27" s="6" t="s">
        <v>0</v>
      </c>
      <c r="F27" s="4"/>
      <c r="G27" s="6" t="s">
        <v>0</v>
      </c>
      <c r="H27" s="6" t="s">
        <v>0</v>
      </c>
      <c r="I27" s="4"/>
      <c r="J27" s="6" t="s">
        <v>0</v>
      </c>
    </row>
    <row r="28" spans="1:10" s="11" customFormat="1" ht="165.75">
      <c r="A28" s="15">
        <f>+A27+1</f>
        <v>2</v>
      </c>
      <c r="B28" s="165" t="s">
        <v>264</v>
      </c>
      <c r="C28" s="1" t="s">
        <v>265</v>
      </c>
      <c r="D28" s="6" t="s">
        <v>0</v>
      </c>
      <c r="E28" s="6" t="s">
        <v>0</v>
      </c>
      <c r="F28" s="4"/>
      <c r="G28" s="6" t="s">
        <v>0</v>
      </c>
      <c r="H28" s="6" t="s">
        <v>0</v>
      </c>
      <c r="I28" s="4"/>
      <c r="J28" s="6" t="s">
        <v>0</v>
      </c>
    </row>
    <row r="29" spans="1:10" s="11" customFormat="1" ht="242.25">
      <c r="A29" s="15">
        <f aca="true" t="shared" si="1" ref="A29:A65">+A28+1</f>
        <v>3</v>
      </c>
      <c r="B29" s="2" t="s">
        <v>266</v>
      </c>
      <c r="C29" s="1" t="s">
        <v>267</v>
      </c>
      <c r="D29" s="6" t="s">
        <v>0</v>
      </c>
      <c r="E29" s="6" t="s">
        <v>0</v>
      </c>
      <c r="F29" s="4"/>
      <c r="G29" s="6" t="s">
        <v>0</v>
      </c>
      <c r="H29" s="6" t="s">
        <v>0</v>
      </c>
      <c r="I29" s="4"/>
      <c r="J29" s="6" t="s">
        <v>0</v>
      </c>
    </row>
    <row r="30" spans="1:10" s="11" customFormat="1" ht="280.5">
      <c r="A30" s="15">
        <f t="shared" si="1"/>
        <v>4</v>
      </c>
      <c r="B30" s="165" t="s">
        <v>268</v>
      </c>
      <c r="C30" s="170" t="s">
        <v>269</v>
      </c>
      <c r="D30" s="6" t="s">
        <v>0</v>
      </c>
      <c r="E30" s="6" t="s">
        <v>0</v>
      </c>
      <c r="F30" s="4"/>
      <c r="G30" s="6" t="s">
        <v>0</v>
      </c>
      <c r="H30" s="6" t="s">
        <v>0</v>
      </c>
      <c r="I30" s="4"/>
      <c r="J30" s="6" t="s">
        <v>0</v>
      </c>
    </row>
    <row r="31" spans="1:10" s="11" customFormat="1" ht="242.25">
      <c r="A31" s="15">
        <f t="shared" si="1"/>
        <v>5</v>
      </c>
      <c r="B31" s="2" t="s">
        <v>270</v>
      </c>
      <c r="C31" s="1" t="s">
        <v>271</v>
      </c>
      <c r="D31" s="6" t="s">
        <v>0</v>
      </c>
      <c r="E31" s="6" t="s">
        <v>0</v>
      </c>
      <c r="F31" s="4"/>
      <c r="G31" s="6" t="s">
        <v>0</v>
      </c>
      <c r="H31" s="6" t="s">
        <v>0</v>
      </c>
      <c r="I31" s="4"/>
      <c r="J31" s="6" t="s">
        <v>0</v>
      </c>
    </row>
    <row r="32" spans="1:10" s="11" customFormat="1" ht="229.5">
      <c r="A32" s="15">
        <f t="shared" si="1"/>
        <v>6</v>
      </c>
      <c r="B32" s="171" t="s">
        <v>272</v>
      </c>
      <c r="C32" s="172" t="s">
        <v>273</v>
      </c>
      <c r="D32" s="6" t="s">
        <v>0</v>
      </c>
      <c r="E32" s="6" t="s">
        <v>0</v>
      </c>
      <c r="F32" s="4"/>
      <c r="G32" s="6" t="s">
        <v>0</v>
      </c>
      <c r="H32" s="6" t="s">
        <v>0</v>
      </c>
      <c r="I32" s="4"/>
      <c r="J32" s="6" t="s">
        <v>0</v>
      </c>
    </row>
    <row r="33" spans="1:10" s="11" customFormat="1" ht="127.5">
      <c r="A33" s="15">
        <f t="shared" si="1"/>
        <v>7</v>
      </c>
      <c r="B33" s="2" t="s">
        <v>126</v>
      </c>
      <c r="C33" s="1" t="s">
        <v>274</v>
      </c>
      <c r="D33" s="6" t="s">
        <v>0</v>
      </c>
      <c r="E33" s="6" t="s">
        <v>0</v>
      </c>
      <c r="F33" s="4"/>
      <c r="G33" s="6" t="s">
        <v>0</v>
      </c>
      <c r="H33" s="6" t="s">
        <v>0</v>
      </c>
      <c r="I33" s="4"/>
      <c r="J33" s="6" t="s">
        <v>0</v>
      </c>
    </row>
    <row r="34" spans="1:10" s="11" customFormat="1" ht="165.75">
      <c r="A34" s="15">
        <f t="shared" si="1"/>
        <v>8</v>
      </c>
      <c r="B34" s="165" t="s">
        <v>128</v>
      </c>
      <c r="C34" s="166" t="s">
        <v>129</v>
      </c>
      <c r="D34" s="6" t="s">
        <v>0</v>
      </c>
      <c r="E34" s="6" t="s">
        <v>0</v>
      </c>
      <c r="F34" s="4"/>
      <c r="G34" s="6" t="s">
        <v>0</v>
      </c>
      <c r="H34" s="6" t="s">
        <v>0</v>
      </c>
      <c r="I34" s="4"/>
      <c r="J34" s="6" t="s">
        <v>0</v>
      </c>
    </row>
    <row r="35" spans="1:10" s="11" customFormat="1" ht="216.75">
      <c r="A35" s="15">
        <f t="shared" si="1"/>
        <v>9</v>
      </c>
      <c r="B35" s="2" t="s">
        <v>130</v>
      </c>
      <c r="C35" s="1" t="s">
        <v>131</v>
      </c>
      <c r="D35" s="6" t="s">
        <v>0</v>
      </c>
      <c r="E35" s="6" t="s">
        <v>0</v>
      </c>
      <c r="F35" s="4"/>
      <c r="G35" s="6" t="s">
        <v>0</v>
      </c>
      <c r="H35" s="6" t="s">
        <v>0</v>
      </c>
      <c r="I35" s="4"/>
      <c r="J35" s="6" t="s">
        <v>0</v>
      </c>
    </row>
    <row r="36" spans="1:10" s="11" customFormat="1" ht="178.5">
      <c r="A36" s="15">
        <f t="shared" si="1"/>
        <v>10</v>
      </c>
      <c r="B36" s="171" t="s">
        <v>275</v>
      </c>
      <c r="C36" s="1" t="s">
        <v>276</v>
      </c>
      <c r="D36" s="6" t="s">
        <v>0</v>
      </c>
      <c r="E36" s="6" t="s">
        <v>0</v>
      </c>
      <c r="F36" s="4"/>
      <c r="G36" s="6" t="s">
        <v>0</v>
      </c>
      <c r="H36" s="6" t="s">
        <v>0</v>
      </c>
      <c r="I36" s="4"/>
      <c r="J36" s="6" t="s">
        <v>0</v>
      </c>
    </row>
    <row r="37" spans="1:10" s="11" customFormat="1" ht="153">
      <c r="A37" s="15">
        <f t="shared" si="1"/>
        <v>11</v>
      </c>
      <c r="B37" s="2" t="s">
        <v>277</v>
      </c>
      <c r="C37" s="1" t="s">
        <v>278</v>
      </c>
      <c r="D37" s="6" t="s">
        <v>0</v>
      </c>
      <c r="E37" s="6" t="s">
        <v>0</v>
      </c>
      <c r="F37" s="4"/>
      <c r="G37" s="6" t="s">
        <v>0</v>
      </c>
      <c r="H37" s="6" t="s">
        <v>0</v>
      </c>
      <c r="I37" s="4"/>
      <c r="J37" s="6" t="s">
        <v>0</v>
      </c>
    </row>
    <row r="38" spans="1:10" s="11" customFormat="1" ht="127.5">
      <c r="A38" s="15">
        <f t="shared" si="1"/>
        <v>12</v>
      </c>
      <c r="B38" s="173" t="s">
        <v>279</v>
      </c>
      <c r="C38" s="174" t="s">
        <v>137</v>
      </c>
      <c r="D38" s="6" t="s">
        <v>0</v>
      </c>
      <c r="E38" s="6" t="s">
        <v>0</v>
      </c>
      <c r="F38" s="4"/>
      <c r="G38" s="6" t="s">
        <v>0</v>
      </c>
      <c r="H38" s="6" t="s">
        <v>0</v>
      </c>
      <c r="I38" s="4"/>
      <c r="J38" s="6" t="s">
        <v>0</v>
      </c>
    </row>
    <row r="39" spans="1:10" s="11" customFormat="1" ht="127.5">
      <c r="A39" s="15">
        <f t="shared" si="1"/>
        <v>13</v>
      </c>
      <c r="B39" s="2" t="s">
        <v>280</v>
      </c>
      <c r="C39" s="1" t="s">
        <v>281</v>
      </c>
      <c r="D39" s="6" t="s">
        <v>0</v>
      </c>
      <c r="E39" s="6" t="s">
        <v>0</v>
      </c>
      <c r="F39" s="4"/>
      <c r="G39" s="6" t="s">
        <v>0</v>
      </c>
      <c r="H39" s="6" t="s">
        <v>0</v>
      </c>
      <c r="I39" s="4"/>
      <c r="J39" s="6" t="s">
        <v>0</v>
      </c>
    </row>
    <row r="40" spans="1:10" s="25" customFormat="1" ht="153">
      <c r="A40" s="15">
        <f t="shared" si="1"/>
        <v>14</v>
      </c>
      <c r="B40" s="175" t="s">
        <v>282</v>
      </c>
      <c r="C40" s="176" t="s">
        <v>283</v>
      </c>
      <c r="D40" s="6" t="s">
        <v>0</v>
      </c>
      <c r="E40" s="6" t="s">
        <v>0</v>
      </c>
      <c r="F40" s="4"/>
      <c r="G40" s="6" t="s">
        <v>0</v>
      </c>
      <c r="H40" s="6" t="s">
        <v>0</v>
      </c>
      <c r="I40" s="4"/>
      <c r="J40" s="6" t="s">
        <v>0</v>
      </c>
    </row>
    <row r="41" spans="1:10" s="25" customFormat="1" ht="153">
      <c r="A41" s="15">
        <f t="shared" si="1"/>
        <v>15</v>
      </c>
      <c r="B41" s="165" t="s">
        <v>284</v>
      </c>
      <c r="C41" s="177" t="s">
        <v>212</v>
      </c>
      <c r="D41" s="6" t="s">
        <v>0</v>
      </c>
      <c r="E41" s="6" t="s">
        <v>0</v>
      </c>
      <c r="F41" s="4"/>
      <c r="G41" s="6" t="s">
        <v>0</v>
      </c>
      <c r="H41" s="6" t="s">
        <v>0</v>
      </c>
      <c r="I41" s="4"/>
      <c r="J41" s="6" t="s">
        <v>0</v>
      </c>
    </row>
    <row r="42" spans="1:10" s="25" customFormat="1" ht="153">
      <c r="A42" s="15">
        <f t="shared" si="1"/>
        <v>16</v>
      </c>
      <c r="B42" s="165" t="s">
        <v>144</v>
      </c>
      <c r="C42" s="177" t="s">
        <v>145</v>
      </c>
      <c r="D42" s="6" t="s">
        <v>0</v>
      </c>
      <c r="E42" s="6" t="s">
        <v>0</v>
      </c>
      <c r="F42" s="4"/>
      <c r="G42" s="6" t="s">
        <v>0</v>
      </c>
      <c r="H42" s="6" t="s">
        <v>0</v>
      </c>
      <c r="I42" s="4"/>
      <c r="J42" s="6" t="s">
        <v>0</v>
      </c>
    </row>
    <row r="43" spans="1:10" s="25" customFormat="1" ht="89.25">
      <c r="A43" s="15">
        <f t="shared" si="1"/>
        <v>17</v>
      </c>
      <c r="B43" s="165" t="s">
        <v>150</v>
      </c>
      <c r="C43" s="177" t="s">
        <v>151</v>
      </c>
      <c r="D43" s="6" t="s">
        <v>0</v>
      </c>
      <c r="E43" s="6" t="s">
        <v>0</v>
      </c>
      <c r="F43" s="4"/>
      <c r="G43" s="6" t="s">
        <v>0</v>
      </c>
      <c r="H43" s="6" t="s">
        <v>0</v>
      </c>
      <c r="I43" s="4"/>
      <c r="J43" s="6" t="s">
        <v>0</v>
      </c>
    </row>
    <row r="44" spans="1:10" s="25" customFormat="1" ht="89.25">
      <c r="A44" s="15">
        <f t="shared" si="1"/>
        <v>18</v>
      </c>
      <c r="B44" s="2" t="s">
        <v>152</v>
      </c>
      <c r="C44" s="26" t="s">
        <v>153</v>
      </c>
      <c r="D44" s="6" t="s">
        <v>0</v>
      </c>
      <c r="E44" s="6" t="s">
        <v>0</v>
      </c>
      <c r="F44" s="4"/>
      <c r="G44" s="6" t="s">
        <v>0</v>
      </c>
      <c r="H44" s="6" t="s">
        <v>0</v>
      </c>
      <c r="I44" s="4"/>
      <c r="J44" s="6" t="s">
        <v>0</v>
      </c>
    </row>
    <row r="45" spans="1:10" s="25" customFormat="1" ht="178.5">
      <c r="A45" s="15">
        <f t="shared" si="1"/>
        <v>19</v>
      </c>
      <c r="B45" s="2" t="s">
        <v>285</v>
      </c>
      <c r="C45" s="26" t="s">
        <v>286</v>
      </c>
      <c r="D45" s="6" t="s">
        <v>0</v>
      </c>
      <c r="E45" s="6" t="s">
        <v>0</v>
      </c>
      <c r="F45" s="4"/>
      <c r="G45" s="6" t="s">
        <v>0</v>
      </c>
      <c r="H45" s="6" t="s">
        <v>0</v>
      </c>
      <c r="I45" s="4"/>
      <c r="J45" s="6" t="s">
        <v>0</v>
      </c>
    </row>
    <row r="46" spans="1:10" s="25" customFormat="1" ht="140.25">
      <c r="A46" s="15">
        <f t="shared" si="1"/>
        <v>20</v>
      </c>
      <c r="B46" s="171" t="s">
        <v>287</v>
      </c>
      <c r="C46" s="172" t="s">
        <v>288</v>
      </c>
      <c r="D46" s="6" t="s">
        <v>0</v>
      </c>
      <c r="E46" s="6" t="s">
        <v>0</v>
      </c>
      <c r="F46" s="4"/>
      <c r="G46" s="6" t="s">
        <v>0</v>
      </c>
      <c r="H46" s="6" t="s">
        <v>0</v>
      </c>
      <c r="I46" s="4"/>
      <c r="J46" s="6" t="s">
        <v>0</v>
      </c>
    </row>
    <row r="47" spans="1:10" s="25" customFormat="1" ht="102">
      <c r="A47" s="15">
        <f t="shared" si="1"/>
        <v>21</v>
      </c>
      <c r="B47" s="2" t="s">
        <v>160</v>
      </c>
      <c r="C47" s="26" t="s">
        <v>161</v>
      </c>
      <c r="D47" s="6" t="s">
        <v>0</v>
      </c>
      <c r="E47" s="6" t="s">
        <v>0</v>
      </c>
      <c r="F47" s="4"/>
      <c r="G47" s="6" t="s">
        <v>0</v>
      </c>
      <c r="H47" s="6" t="s">
        <v>0</v>
      </c>
      <c r="I47" s="4"/>
      <c r="J47" s="6" t="s">
        <v>0</v>
      </c>
    </row>
    <row r="48" spans="1:10" s="25" customFormat="1" ht="140.25">
      <c r="A48" s="15">
        <f t="shared" si="1"/>
        <v>22</v>
      </c>
      <c r="B48" s="2" t="s">
        <v>162</v>
      </c>
      <c r="C48" s="26" t="s">
        <v>289</v>
      </c>
      <c r="D48" s="6" t="s">
        <v>0</v>
      </c>
      <c r="E48" s="6" t="s">
        <v>0</v>
      </c>
      <c r="F48" s="4"/>
      <c r="G48" s="6" t="s">
        <v>0</v>
      </c>
      <c r="H48" s="6" t="s">
        <v>0</v>
      </c>
      <c r="I48" s="4"/>
      <c r="J48" s="6" t="s">
        <v>0</v>
      </c>
    </row>
    <row r="49" spans="1:10" s="25" customFormat="1" ht="76.5">
      <c r="A49" s="15">
        <f t="shared" si="1"/>
        <v>23</v>
      </c>
      <c r="B49" s="2" t="s">
        <v>290</v>
      </c>
      <c r="C49" s="26" t="s">
        <v>291</v>
      </c>
      <c r="D49" s="6" t="s">
        <v>0</v>
      </c>
      <c r="E49" s="6" t="s">
        <v>0</v>
      </c>
      <c r="F49" s="4"/>
      <c r="G49" s="6" t="s">
        <v>0</v>
      </c>
      <c r="H49" s="6" t="s">
        <v>0</v>
      </c>
      <c r="I49" s="4"/>
      <c r="J49" s="6" t="s">
        <v>0</v>
      </c>
    </row>
    <row r="50" spans="1:10" s="25" customFormat="1" ht="140.25">
      <c r="A50" s="15">
        <f t="shared" si="1"/>
        <v>24</v>
      </c>
      <c r="B50" s="2" t="s">
        <v>292</v>
      </c>
      <c r="C50" s="26" t="s">
        <v>293</v>
      </c>
      <c r="D50" s="6" t="s">
        <v>0</v>
      </c>
      <c r="E50" s="6" t="s">
        <v>0</v>
      </c>
      <c r="F50" s="4"/>
      <c r="G50" s="6" t="s">
        <v>0</v>
      </c>
      <c r="H50" s="6" t="s">
        <v>0</v>
      </c>
      <c r="I50" s="4"/>
      <c r="J50" s="6" t="s">
        <v>0</v>
      </c>
    </row>
    <row r="51" spans="1:10" s="25" customFormat="1" ht="63.75">
      <c r="A51" s="15">
        <f t="shared" si="1"/>
        <v>25</v>
      </c>
      <c r="B51" s="2" t="s">
        <v>200</v>
      </c>
      <c r="C51" s="26" t="s">
        <v>294</v>
      </c>
      <c r="D51" s="6" t="s">
        <v>0</v>
      </c>
      <c r="E51" s="6" t="s">
        <v>0</v>
      </c>
      <c r="F51" s="4"/>
      <c r="G51" s="6" t="s">
        <v>0</v>
      </c>
      <c r="H51" s="6" t="s">
        <v>0</v>
      </c>
      <c r="I51" s="4"/>
      <c r="J51" s="6" t="s">
        <v>0</v>
      </c>
    </row>
    <row r="52" spans="1:10" s="25" customFormat="1" ht="102">
      <c r="A52" s="15">
        <f t="shared" si="1"/>
        <v>26</v>
      </c>
      <c r="B52" s="171" t="s">
        <v>295</v>
      </c>
      <c r="C52" s="172" t="s">
        <v>296</v>
      </c>
      <c r="D52" s="6" t="s">
        <v>0</v>
      </c>
      <c r="E52" s="6" t="s">
        <v>0</v>
      </c>
      <c r="F52" s="4"/>
      <c r="G52" s="6" t="s">
        <v>0</v>
      </c>
      <c r="H52" s="6" t="s">
        <v>0</v>
      </c>
      <c r="I52" s="4"/>
      <c r="J52" s="6" t="s">
        <v>0</v>
      </c>
    </row>
    <row r="53" spans="1:10" s="25" customFormat="1" ht="51">
      <c r="A53" s="15">
        <f t="shared" si="1"/>
        <v>27</v>
      </c>
      <c r="B53" s="2" t="s">
        <v>297</v>
      </c>
      <c r="C53" s="23" t="s">
        <v>298</v>
      </c>
      <c r="D53" s="6" t="s">
        <v>0</v>
      </c>
      <c r="E53" s="6" t="s">
        <v>0</v>
      </c>
      <c r="F53" s="4"/>
      <c r="G53" s="6" t="s">
        <v>0</v>
      </c>
      <c r="H53" s="6" t="s">
        <v>0</v>
      </c>
      <c r="I53" s="4"/>
      <c r="J53" s="6" t="s">
        <v>0</v>
      </c>
    </row>
    <row r="54" spans="1:10" s="25" customFormat="1" ht="76.5">
      <c r="A54" s="15">
        <f t="shared" si="1"/>
        <v>28</v>
      </c>
      <c r="B54" s="2" t="s">
        <v>205</v>
      </c>
      <c r="C54" s="26" t="s">
        <v>299</v>
      </c>
      <c r="D54" s="6" t="s">
        <v>0</v>
      </c>
      <c r="E54" s="6" t="s">
        <v>0</v>
      </c>
      <c r="F54" s="4"/>
      <c r="G54" s="6" t="s">
        <v>0</v>
      </c>
      <c r="H54" s="6" t="s">
        <v>0</v>
      </c>
      <c r="I54" s="4"/>
      <c r="J54" s="6" t="s">
        <v>0</v>
      </c>
    </row>
    <row r="55" spans="1:10" s="25" customFormat="1" ht="89.25">
      <c r="A55" s="15">
        <f t="shared" si="1"/>
        <v>29</v>
      </c>
      <c r="B55" s="171" t="s">
        <v>300</v>
      </c>
      <c r="C55" s="172" t="s">
        <v>301</v>
      </c>
      <c r="D55" s="6" t="s">
        <v>0</v>
      </c>
      <c r="E55" s="6" t="s">
        <v>0</v>
      </c>
      <c r="F55" s="4"/>
      <c r="G55" s="6" t="s">
        <v>0</v>
      </c>
      <c r="H55" s="6" t="s">
        <v>0</v>
      </c>
      <c r="I55" s="4"/>
      <c r="J55" s="6" t="s">
        <v>0</v>
      </c>
    </row>
    <row r="56" spans="1:10" s="25" customFormat="1" ht="89.25">
      <c r="A56" s="15">
        <f t="shared" si="1"/>
        <v>30</v>
      </c>
      <c r="B56" s="171" t="s">
        <v>302</v>
      </c>
      <c r="C56" s="172" t="s">
        <v>303</v>
      </c>
      <c r="D56" s="6" t="s">
        <v>0</v>
      </c>
      <c r="E56" s="6" t="s">
        <v>0</v>
      </c>
      <c r="F56" s="4"/>
      <c r="G56" s="6" t="s">
        <v>0</v>
      </c>
      <c r="H56" s="6" t="s">
        <v>0</v>
      </c>
      <c r="I56" s="4"/>
      <c r="J56" s="6" t="s">
        <v>0</v>
      </c>
    </row>
    <row r="57" spans="1:10" s="25" customFormat="1" ht="140.25">
      <c r="A57" s="15">
        <f t="shared" si="1"/>
        <v>31</v>
      </c>
      <c r="B57" s="5" t="s">
        <v>304</v>
      </c>
      <c r="C57" s="26" t="s">
        <v>305</v>
      </c>
      <c r="D57" s="6" t="s">
        <v>0</v>
      </c>
      <c r="E57" s="6" t="s">
        <v>0</v>
      </c>
      <c r="F57" s="4"/>
      <c r="G57" s="6" t="s">
        <v>0</v>
      </c>
      <c r="H57" s="6" t="s">
        <v>0</v>
      </c>
      <c r="I57" s="4"/>
      <c r="J57" s="6" t="s">
        <v>0</v>
      </c>
    </row>
    <row r="58" spans="1:10" s="25" customFormat="1" ht="127.5">
      <c r="A58" s="15">
        <f t="shared" si="1"/>
        <v>32</v>
      </c>
      <c r="B58" s="5" t="s">
        <v>306</v>
      </c>
      <c r="C58" s="26" t="s">
        <v>218</v>
      </c>
      <c r="D58" s="6" t="s">
        <v>0</v>
      </c>
      <c r="E58" s="6" t="s">
        <v>0</v>
      </c>
      <c r="F58" s="4"/>
      <c r="G58" s="6" t="s">
        <v>0</v>
      </c>
      <c r="H58" s="6" t="s">
        <v>0</v>
      </c>
      <c r="I58" s="4"/>
      <c r="J58" s="6" t="s">
        <v>0</v>
      </c>
    </row>
    <row r="59" spans="1:10" s="25" customFormat="1" ht="127.5">
      <c r="A59" s="15">
        <f t="shared" si="1"/>
        <v>33</v>
      </c>
      <c r="B59" s="178" t="s">
        <v>217</v>
      </c>
      <c r="C59" s="1" t="s">
        <v>218</v>
      </c>
      <c r="D59" s="6" t="s">
        <v>0</v>
      </c>
      <c r="E59" s="6" t="s">
        <v>0</v>
      </c>
      <c r="F59" s="4"/>
      <c r="G59" s="6" t="s">
        <v>0</v>
      </c>
      <c r="H59" s="6" t="s">
        <v>0</v>
      </c>
      <c r="I59" s="4"/>
      <c r="J59" s="6" t="s">
        <v>0</v>
      </c>
    </row>
    <row r="60" spans="1:10" s="25" customFormat="1" ht="102">
      <c r="A60" s="15">
        <f t="shared" si="1"/>
        <v>34</v>
      </c>
      <c r="B60" s="2" t="s">
        <v>307</v>
      </c>
      <c r="C60" s="26" t="s">
        <v>308</v>
      </c>
      <c r="D60" s="6" t="s">
        <v>0</v>
      </c>
      <c r="E60" s="6" t="s">
        <v>0</v>
      </c>
      <c r="F60" s="4"/>
      <c r="G60" s="6" t="s">
        <v>0</v>
      </c>
      <c r="H60" s="6" t="s">
        <v>0</v>
      </c>
      <c r="I60" s="4"/>
      <c r="J60" s="6" t="s">
        <v>0</v>
      </c>
    </row>
    <row r="61" spans="1:10" s="25" customFormat="1" ht="63.75">
      <c r="A61" s="15">
        <f t="shared" si="1"/>
        <v>35</v>
      </c>
      <c r="B61" s="2" t="s">
        <v>309</v>
      </c>
      <c r="C61" s="26" t="s">
        <v>310</v>
      </c>
      <c r="D61" s="6" t="s">
        <v>0</v>
      </c>
      <c r="E61" s="6" t="s">
        <v>0</v>
      </c>
      <c r="F61" s="4"/>
      <c r="G61" s="6" t="s">
        <v>0</v>
      </c>
      <c r="H61" s="6" t="s">
        <v>0</v>
      </c>
      <c r="I61" s="4"/>
      <c r="J61" s="6" t="s">
        <v>0</v>
      </c>
    </row>
    <row r="62" spans="1:10" s="25" customFormat="1" ht="89.25">
      <c r="A62" s="15">
        <f t="shared" si="1"/>
        <v>36</v>
      </c>
      <c r="B62" s="2" t="s">
        <v>311</v>
      </c>
      <c r="C62" s="1" t="s">
        <v>312</v>
      </c>
      <c r="D62" s="6" t="s">
        <v>0</v>
      </c>
      <c r="E62" s="6" t="s">
        <v>0</v>
      </c>
      <c r="F62" s="3"/>
      <c r="G62" s="6" t="s">
        <v>0</v>
      </c>
      <c r="H62" s="6" t="s">
        <v>0</v>
      </c>
      <c r="I62" s="3"/>
      <c r="J62" s="6" t="s">
        <v>0</v>
      </c>
    </row>
    <row r="63" spans="1:10" s="25" customFormat="1" ht="306">
      <c r="A63" s="15">
        <f t="shared" si="1"/>
        <v>37</v>
      </c>
      <c r="B63" s="2" t="s">
        <v>232</v>
      </c>
      <c r="C63" s="1" t="s">
        <v>313</v>
      </c>
      <c r="D63" s="6" t="s">
        <v>0</v>
      </c>
      <c r="E63" s="6" t="s">
        <v>0</v>
      </c>
      <c r="F63" s="3"/>
      <c r="G63" s="6" t="s">
        <v>0</v>
      </c>
      <c r="H63" s="6" t="s">
        <v>0</v>
      </c>
      <c r="I63" s="3"/>
      <c r="J63" s="6" t="s">
        <v>0</v>
      </c>
    </row>
    <row r="64" spans="1:10" s="25" customFormat="1" ht="229.5">
      <c r="A64" s="15">
        <f t="shared" si="1"/>
        <v>38</v>
      </c>
      <c r="B64" s="2" t="s">
        <v>314</v>
      </c>
      <c r="C64" s="26" t="s">
        <v>315</v>
      </c>
      <c r="D64" s="6" t="s">
        <v>0</v>
      </c>
      <c r="E64" s="6" t="s">
        <v>0</v>
      </c>
      <c r="F64" s="3"/>
      <c r="G64" s="6" t="s">
        <v>0</v>
      </c>
      <c r="H64" s="6" t="s">
        <v>0</v>
      </c>
      <c r="I64" s="3"/>
      <c r="J64" s="6" t="s">
        <v>0</v>
      </c>
    </row>
    <row r="65" spans="1:10" s="25" customFormat="1" ht="51">
      <c r="A65" s="15">
        <f t="shared" si="1"/>
        <v>39</v>
      </c>
      <c r="B65" s="2" t="s">
        <v>236</v>
      </c>
      <c r="C65" s="26" t="s">
        <v>237</v>
      </c>
      <c r="D65" s="6" t="s">
        <v>0</v>
      </c>
      <c r="E65" s="6" t="s">
        <v>0</v>
      </c>
      <c r="F65" s="3"/>
      <c r="G65" s="6" t="s">
        <v>0</v>
      </c>
      <c r="H65" s="6" t="s">
        <v>0</v>
      </c>
      <c r="I65" s="3"/>
      <c r="J65" s="6" t="s">
        <v>0</v>
      </c>
    </row>
    <row r="66" spans="1:10" s="25" customFormat="1" ht="25.5" customHeight="1">
      <c r="A66" s="446" t="s">
        <v>12</v>
      </c>
      <c r="B66" s="447"/>
      <c r="C66" s="447"/>
      <c r="D66" s="448"/>
      <c r="E66" s="449" t="s">
        <v>8</v>
      </c>
      <c r="F66" s="450"/>
      <c r="G66" s="451"/>
      <c r="H66" s="449" t="s">
        <v>8</v>
      </c>
      <c r="I66" s="450"/>
      <c r="J66" s="451"/>
    </row>
    <row r="67" spans="1:9" s="25" customFormat="1" ht="12.75">
      <c r="A67" s="14"/>
      <c r="B67" s="14"/>
      <c r="C67" s="14"/>
      <c r="D67" s="14"/>
      <c r="E67" s="14"/>
      <c r="F67" s="14"/>
      <c r="G67" s="14"/>
      <c r="H67" s="14"/>
      <c r="I67" s="14"/>
    </row>
    <row r="68" spans="1:4" s="25" customFormat="1" ht="12.75">
      <c r="A68" s="10"/>
      <c r="B68" s="10"/>
      <c r="C68" s="10"/>
      <c r="D68" s="10"/>
    </row>
    <row r="69" spans="1:4" s="25" customFormat="1" ht="12.75">
      <c r="A69" s="10"/>
      <c r="B69" s="10"/>
      <c r="C69" s="10"/>
      <c r="D69" s="10"/>
    </row>
    <row r="70" spans="1:4" s="25" customFormat="1" ht="12.75">
      <c r="A70" s="10"/>
      <c r="B70" s="10"/>
      <c r="C70" s="10"/>
      <c r="D70" s="10"/>
    </row>
    <row r="71" spans="1:4" s="25" customFormat="1" ht="12.75">
      <c r="A71" s="10"/>
      <c r="B71" s="10"/>
      <c r="C71" s="10"/>
      <c r="D71" s="10"/>
    </row>
    <row r="72" spans="1:4" s="25" customFormat="1" ht="12.75">
      <c r="A72" s="10"/>
      <c r="B72" s="10"/>
      <c r="C72" s="10"/>
      <c r="D72" s="10"/>
    </row>
    <row r="73" spans="1:4" s="25" customFormat="1" ht="12.75">
      <c r="A73" s="10"/>
      <c r="B73" s="10"/>
      <c r="C73" s="10"/>
      <c r="D73" s="10"/>
    </row>
    <row r="74" spans="1:4" s="25" customFormat="1" ht="12.75">
      <c r="A74" s="10"/>
      <c r="B74" s="10"/>
      <c r="C74" s="10"/>
      <c r="D74" s="10"/>
    </row>
    <row r="75" spans="1:4" s="25" customFormat="1" ht="12.75">
      <c r="A75" s="10"/>
      <c r="B75" s="10"/>
      <c r="C75" s="10"/>
      <c r="D75" s="10"/>
    </row>
    <row r="76" spans="1:4" s="25" customFormat="1" ht="12.75">
      <c r="A76" s="10"/>
      <c r="B76" s="10"/>
      <c r="C76" s="10"/>
      <c r="D76" s="10"/>
    </row>
    <row r="77" spans="1:4" s="25" customFormat="1" ht="12.75">
      <c r="A77" s="10"/>
      <c r="B77" s="10"/>
      <c r="C77" s="10"/>
      <c r="D77" s="10"/>
    </row>
    <row r="78" spans="1:4" s="25" customFormat="1" ht="12.75">
      <c r="A78" s="10"/>
      <c r="B78" s="10"/>
      <c r="C78" s="10"/>
      <c r="D78" s="10"/>
    </row>
    <row r="79" spans="1:4" s="25" customFormat="1" ht="12.75">
      <c r="A79" s="10"/>
      <c r="B79" s="10"/>
      <c r="C79" s="10"/>
      <c r="D79" s="10"/>
    </row>
    <row r="80" spans="1:4" s="25" customFormat="1" ht="12.75">
      <c r="A80" s="10"/>
      <c r="B80" s="10"/>
      <c r="C80" s="10"/>
      <c r="D80" s="10"/>
    </row>
    <row r="81" spans="1:4" s="25" customFormat="1" ht="12.75">
      <c r="A81" s="10"/>
      <c r="B81" s="10"/>
      <c r="C81" s="10"/>
      <c r="D81" s="10"/>
    </row>
    <row r="82" spans="1:4" s="25" customFormat="1" ht="12.75">
      <c r="A82" s="10"/>
      <c r="B82" s="10"/>
      <c r="C82" s="10"/>
      <c r="D82" s="10"/>
    </row>
    <row r="83" spans="1:4" s="25" customFormat="1" ht="12.75">
      <c r="A83" s="10"/>
      <c r="B83" s="10"/>
      <c r="C83" s="10"/>
      <c r="D83" s="10"/>
    </row>
    <row r="84" spans="1:4" s="25" customFormat="1" ht="12.75">
      <c r="A84" s="10"/>
      <c r="B84" s="10"/>
      <c r="C84" s="10"/>
      <c r="D84" s="10"/>
    </row>
    <row r="85" spans="1:4" s="25" customFormat="1" ht="12.75">
      <c r="A85" s="10"/>
      <c r="B85" s="10"/>
      <c r="C85" s="10"/>
      <c r="D85" s="10"/>
    </row>
    <row r="86" spans="1:4" s="25" customFormat="1" ht="12.75">
      <c r="A86" s="10"/>
      <c r="B86" s="10"/>
      <c r="C86" s="10"/>
      <c r="D86" s="10"/>
    </row>
    <row r="87" spans="1:4" s="25" customFormat="1" ht="12.75">
      <c r="A87" s="10"/>
      <c r="B87" s="10"/>
      <c r="C87" s="10"/>
      <c r="D87" s="10"/>
    </row>
    <row r="88" spans="1:4" s="25" customFormat="1" ht="12.75">
      <c r="A88" s="10"/>
      <c r="B88" s="10"/>
      <c r="C88" s="10"/>
      <c r="D88" s="10"/>
    </row>
    <row r="89" spans="1:4" s="25" customFormat="1" ht="12.75">
      <c r="A89" s="10"/>
      <c r="B89" s="10"/>
      <c r="C89" s="10"/>
      <c r="D89" s="10"/>
    </row>
    <row r="90" spans="1:4" s="25" customFormat="1" ht="12.75">
      <c r="A90" s="10"/>
      <c r="B90" s="10"/>
      <c r="C90" s="10"/>
      <c r="D90" s="10"/>
    </row>
    <row r="91" spans="1:4" s="25" customFormat="1" ht="12.75">
      <c r="A91" s="10"/>
      <c r="B91" s="10"/>
      <c r="C91" s="10"/>
      <c r="D91" s="10"/>
    </row>
    <row r="92" spans="1:4" s="25" customFormat="1" ht="12.75">
      <c r="A92" s="10"/>
      <c r="B92" s="10"/>
      <c r="C92" s="10"/>
      <c r="D92" s="10"/>
    </row>
    <row r="93" spans="1:4" s="25" customFormat="1" ht="12.75">
      <c r="A93" s="10"/>
      <c r="B93" s="10"/>
      <c r="C93" s="10"/>
      <c r="D93" s="10"/>
    </row>
    <row r="94" spans="1:4" s="25" customFormat="1" ht="12.75">
      <c r="A94" s="10"/>
      <c r="B94" s="10"/>
      <c r="C94" s="10"/>
      <c r="D94" s="10"/>
    </row>
    <row r="95" spans="1:4" s="25" customFormat="1" ht="12.75">
      <c r="A95" s="10"/>
      <c r="B95" s="10"/>
      <c r="C95" s="10"/>
      <c r="D95" s="10"/>
    </row>
    <row r="96" spans="1:4" s="25" customFormat="1" ht="12.75">
      <c r="A96" s="10"/>
      <c r="B96" s="10"/>
      <c r="C96" s="10"/>
      <c r="D96" s="10"/>
    </row>
    <row r="97" spans="1:4" s="25" customFormat="1" ht="12.75">
      <c r="A97" s="10"/>
      <c r="B97" s="10"/>
      <c r="C97" s="10"/>
      <c r="D97" s="10"/>
    </row>
    <row r="98" spans="1:4" s="25" customFormat="1" ht="12.75">
      <c r="A98" s="10"/>
      <c r="B98" s="10"/>
      <c r="C98" s="10"/>
      <c r="D98" s="10"/>
    </row>
    <row r="99" spans="1:4" s="25" customFormat="1" ht="12.75">
      <c r="A99" s="10"/>
      <c r="B99" s="10"/>
      <c r="C99" s="10"/>
      <c r="D99" s="10"/>
    </row>
    <row r="100" spans="1:4" s="25" customFormat="1" ht="12.75">
      <c r="A100" s="10"/>
      <c r="B100" s="10"/>
      <c r="C100" s="10"/>
      <c r="D100" s="10"/>
    </row>
    <row r="101" spans="1:4" s="25" customFormat="1" ht="12.75">
      <c r="A101" s="10"/>
      <c r="B101" s="10"/>
      <c r="C101" s="10"/>
      <c r="D101" s="10"/>
    </row>
    <row r="102" spans="1:4" s="25" customFormat="1" ht="12.75">
      <c r="A102" s="10"/>
      <c r="B102" s="10"/>
      <c r="C102" s="10"/>
      <c r="D102" s="10"/>
    </row>
    <row r="103" spans="1:4" s="25" customFormat="1" ht="12.75">
      <c r="A103" s="10"/>
      <c r="B103" s="10"/>
      <c r="C103" s="10"/>
      <c r="D103" s="10"/>
    </row>
    <row r="104" spans="1:4" s="25" customFormat="1" ht="12.75">
      <c r="A104" s="10"/>
      <c r="B104" s="10"/>
      <c r="C104" s="10"/>
      <c r="D104" s="10"/>
    </row>
    <row r="105" spans="1:4" s="25" customFormat="1" ht="12.75">
      <c r="A105" s="10"/>
      <c r="B105" s="10"/>
      <c r="C105" s="10"/>
      <c r="D105" s="10"/>
    </row>
    <row r="106" spans="1:4" s="25" customFormat="1" ht="12.75">
      <c r="A106" s="10"/>
      <c r="B106" s="10"/>
      <c r="C106" s="10"/>
      <c r="D106" s="10"/>
    </row>
    <row r="107" spans="1:4" s="25" customFormat="1" ht="12.75">
      <c r="A107" s="10"/>
      <c r="B107" s="10"/>
      <c r="C107" s="10"/>
      <c r="D107" s="10"/>
    </row>
    <row r="108" spans="1:4" s="25" customFormat="1" ht="12.75">
      <c r="A108" s="10"/>
      <c r="B108" s="10"/>
      <c r="C108" s="10"/>
      <c r="D108" s="10"/>
    </row>
    <row r="109" spans="1:4" s="25" customFormat="1" ht="12.75">
      <c r="A109" s="10"/>
      <c r="B109" s="10"/>
      <c r="C109" s="10"/>
      <c r="D109" s="10"/>
    </row>
    <row r="110" spans="1:4" s="25" customFormat="1" ht="12.75">
      <c r="A110" s="10"/>
      <c r="B110" s="10"/>
      <c r="C110" s="10"/>
      <c r="D110" s="10"/>
    </row>
    <row r="111" spans="1:4" s="25" customFormat="1" ht="12.75">
      <c r="A111" s="10"/>
      <c r="B111" s="10"/>
      <c r="C111" s="10"/>
      <c r="D111" s="10"/>
    </row>
    <row r="112" spans="1:4" s="25" customFormat="1" ht="12.75">
      <c r="A112" s="10"/>
      <c r="B112" s="10"/>
      <c r="C112" s="10"/>
      <c r="D112" s="10"/>
    </row>
    <row r="113" spans="1:4" s="25" customFormat="1" ht="12.75">
      <c r="A113" s="10"/>
      <c r="B113" s="10"/>
      <c r="C113" s="10"/>
      <c r="D113" s="10"/>
    </row>
    <row r="114" spans="1:4" s="25" customFormat="1" ht="12.75">
      <c r="A114" s="10"/>
      <c r="B114" s="10"/>
      <c r="C114" s="10"/>
      <c r="D114" s="10"/>
    </row>
    <row r="115" spans="1:4" s="25" customFormat="1" ht="12.75">
      <c r="A115" s="10"/>
      <c r="B115" s="10"/>
      <c r="C115" s="10"/>
      <c r="D115" s="10"/>
    </row>
    <row r="116" spans="1:4" s="25" customFormat="1" ht="12.75">
      <c r="A116" s="10"/>
      <c r="B116" s="10"/>
      <c r="C116" s="10"/>
      <c r="D116" s="10"/>
    </row>
    <row r="117" spans="1:4" s="25" customFormat="1" ht="12.75">
      <c r="A117" s="10"/>
      <c r="B117" s="10"/>
      <c r="C117" s="10"/>
      <c r="D117" s="10"/>
    </row>
    <row r="118" spans="1:4" s="25" customFormat="1" ht="12.75">
      <c r="A118" s="10"/>
      <c r="B118" s="10"/>
      <c r="C118" s="10"/>
      <c r="D118" s="10"/>
    </row>
    <row r="119" spans="1:4" s="25" customFormat="1" ht="12.75">
      <c r="A119" s="10"/>
      <c r="B119" s="10"/>
      <c r="C119" s="10"/>
      <c r="D119" s="10"/>
    </row>
    <row r="120" spans="1:4" s="25" customFormat="1" ht="12.75">
      <c r="A120" s="10"/>
      <c r="B120" s="10"/>
      <c r="C120" s="10"/>
      <c r="D120" s="10"/>
    </row>
    <row r="121" spans="1:4" s="25" customFormat="1" ht="12.75">
      <c r="A121" s="10"/>
      <c r="B121" s="10"/>
      <c r="C121" s="10"/>
      <c r="D121" s="10"/>
    </row>
    <row r="122" spans="1:4" s="25" customFormat="1" ht="12.75">
      <c r="A122" s="10"/>
      <c r="B122" s="10"/>
      <c r="C122" s="10"/>
      <c r="D122" s="10"/>
    </row>
    <row r="123" spans="1:4" s="25" customFormat="1" ht="12.75">
      <c r="A123" s="10"/>
      <c r="B123" s="10"/>
      <c r="C123" s="10"/>
      <c r="D123" s="10"/>
    </row>
    <row r="124" spans="1:4" s="25" customFormat="1" ht="12.75">
      <c r="A124" s="10"/>
      <c r="B124" s="10"/>
      <c r="C124" s="10"/>
      <c r="D124" s="10"/>
    </row>
    <row r="125" spans="1:4" s="25" customFormat="1" ht="12.75">
      <c r="A125" s="10"/>
      <c r="B125" s="10"/>
      <c r="C125" s="10"/>
      <c r="D125" s="10"/>
    </row>
    <row r="126" spans="1:4" s="25" customFormat="1" ht="12.75">
      <c r="A126" s="10"/>
      <c r="B126" s="10"/>
      <c r="C126" s="10"/>
      <c r="D126" s="10"/>
    </row>
    <row r="127" spans="1:4" s="25" customFormat="1" ht="12.75">
      <c r="A127" s="10"/>
      <c r="B127" s="10"/>
      <c r="C127" s="10"/>
      <c r="D127" s="10"/>
    </row>
    <row r="128" spans="1:4" s="25" customFormat="1" ht="12.75">
      <c r="A128" s="10"/>
      <c r="B128" s="10"/>
      <c r="C128" s="10"/>
      <c r="D128" s="10"/>
    </row>
    <row r="129" spans="1:4" s="25" customFormat="1" ht="12.75">
      <c r="A129" s="10"/>
      <c r="B129" s="10"/>
      <c r="C129" s="10"/>
      <c r="D129" s="10"/>
    </row>
    <row r="130" spans="1:4" s="25" customFormat="1" ht="12.75">
      <c r="A130" s="10"/>
      <c r="B130" s="10"/>
      <c r="C130" s="10"/>
      <c r="D130" s="10"/>
    </row>
    <row r="131" spans="1:4" s="25" customFormat="1" ht="12.75">
      <c r="A131" s="10"/>
      <c r="B131" s="10"/>
      <c r="C131" s="10"/>
      <c r="D131" s="10"/>
    </row>
    <row r="132" spans="1:4" s="25" customFormat="1" ht="12.75">
      <c r="A132" s="10"/>
      <c r="B132" s="10"/>
      <c r="C132" s="10"/>
      <c r="D132" s="10"/>
    </row>
    <row r="133" spans="1:4" s="25" customFormat="1" ht="12.75">
      <c r="A133" s="10"/>
      <c r="B133" s="10"/>
      <c r="C133" s="10"/>
      <c r="D133" s="10"/>
    </row>
    <row r="134" spans="1:4" s="25" customFormat="1" ht="12.75">
      <c r="A134" s="10"/>
      <c r="B134" s="10"/>
      <c r="C134" s="10"/>
      <c r="D134" s="10"/>
    </row>
    <row r="135" spans="1:4" s="25" customFormat="1" ht="12.75">
      <c r="A135" s="10"/>
      <c r="B135" s="10"/>
      <c r="C135" s="10"/>
      <c r="D135" s="10"/>
    </row>
    <row r="136" spans="1:4" s="25" customFormat="1" ht="12.75">
      <c r="A136" s="10"/>
      <c r="B136" s="10"/>
      <c r="C136" s="10"/>
      <c r="D136" s="10"/>
    </row>
    <row r="137" spans="1:4" s="25" customFormat="1" ht="12.75">
      <c r="A137" s="10"/>
      <c r="B137" s="10"/>
      <c r="C137" s="10"/>
      <c r="D137" s="10"/>
    </row>
    <row r="138" spans="1:4" s="25" customFormat="1" ht="12.75">
      <c r="A138" s="10"/>
      <c r="B138" s="10"/>
      <c r="C138" s="10"/>
      <c r="D138" s="10"/>
    </row>
    <row r="139" spans="1:4" s="25" customFormat="1" ht="12.75">
      <c r="A139" s="10"/>
      <c r="B139" s="10"/>
      <c r="C139" s="10"/>
      <c r="D139" s="10"/>
    </row>
    <row r="140" spans="1:4" s="25" customFormat="1" ht="12.75">
      <c r="A140" s="10"/>
      <c r="B140" s="10"/>
      <c r="C140" s="10"/>
      <c r="D140" s="10"/>
    </row>
    <row r="141" spans="1:4" s="25" customFormat="1" ht="12.75">
      <c r="A141" s="10"/>
      <c r="B141" s="10"/>
      <c r="C141" s="10"/>
      <c r="D141" s="10"/>
    </row>
    <row r="142" spans="1:4" s="25" customFormat="1" ht="12.75">
      <c r="A142" s="10"/>
      <c r="B142" s="10"/>
      <c r="C142" s="10"/>
      <c r="D142" s="10"/>
    </row>
    <row r="143" spans="1:4" s="25" customFormat="1" ht="12.75">
      <c r="A143" s="10"/>
      <c r="B143" s="10"/>
      <c r="C143" s="10"/>
      <c r="D143" s="10"/>
    </row>
    <row r="144" spans="1:4" s="25" customFormat="1" ht="12.75">
      <c r="A144" s="10"/>
      <c r="B144" s="10"/>
      <c r="C144" s="10"/>
      <c r="D144" s="10"/>
    </row>
    <row r="145" spans="1:4" s="25" customFormat="1" ht="12.75">
      <c r="A145" s="10"/>
      <c r="B145" s="10"/>
      <c r="C145" s="10"/>
      <c r="D145" s="10"/>
    </row>
    <row r="146" spans="1:4" s="25" customFormat="1" ht="12.75">
      <c r="A146" s="10"/>
      <c r="B146" s="10"/>
      <c r="C146" s="10"/>
      <c r="D146" s="10"/>
    </row>
    <row r="147" spans="1:4" s="25" customFormat="1" ht="12.75">
      <c r="A147" s="10"/>
      <c r="B147" s="10"/>
      <c r="C147" s="10"/>
      <c r="D147" s="10"/>
    </row>
    <row r="148" spans="1:4" s="25" customFormat="1" ht="12.75">
      <c r="A148" s="10"/>
      <c r="B148" s="10"/>
      <c r="C148" s="10"/>
      <c r="D148" s="10"/>
    </row>
    <row r="149" spans="1:4" s="25" customFormat="1" ht="12.75">
      <c r="A149" s="10"/>
      <c r="B149" s="10"/>
      <c r="C149" s="10"/>
      <c r="D149" s="10"/>
    </row>
    <row r="150" spans="1:4" s="25" customFormat="1" ht="12.75">
      <c r="A150" s="10"/>
      <c r="B150" s="10"/>
      <c r="C150" s="10"/>
      <c r="D150" s="10"/>
    </row>
    <row r="151" spans="1:4" s="25" customFormat="1" ht="12.75">
      <c r="A151" s="10"/>
      <c r="B151" s="10"/>
      <c r="C151" s="10"/>
      <c r="D151" s="10"/>
    </row>
    <row r="152" spans="1:4" s="25" customFormat="1" ht="12.75">
      <c r="A152" s="10"/>
      <c r="B152" s="10"/>
      <c r="C152" s="10"/>
      <c r="D152" s="10"/>
    </row>
    <row r="153" spans="1:4" s="25" customFormat="1" ht="12.75">
      <c r="A153" s="10"/>
      <c r="B153" s="10"/>
      <c r="C153" s="10"/>
      <c r="D153" s="10"/>
    </row>
    <row r="154" spans="1:4" s="25" customFormat="1" ht="12.75">
      <c r="A154" s="10"/>
      <c r="B154" s="10"/>
      <c r="C154" s="10"/>
      <c r="D154" s="10"/>
    </row>
    <row r="155" spans="1:4" s="25" customFormat="1" ht="12.75">
      <c r="A155" s="10"/>
      <c r="B155" s="10"/>
      <c r="C155" s="10"/>
      <c r="D155" s="10"/>
    </row>
    <row r="156" spans="1:4" s="25" customFormat="1" ht="12.75">
      <c r="A156" s="10"/>
      <c r="B156" s="10"/>
      <c r="C156" s="10"/>
      <c r="D156" s="10"/>
    </row>
    <row r="157" spans="1:4" s="25" customFormat="1" ht="12.75">
      <c r="A157" s="10"/>
      <c r="B157" s="10"/>
      <c r="C157" s="10"/>
      <c r="D157" s="10"/>
    </row>
    <row r="158" spans="1:4" s="25" customFormat="1" ht="12.75">
      <c r="A158" s="10"/>
      <c r="B158" s="10"/>
      <c r="C158" s="10"/>
      <c r="D158" s="10"/>
    </row>
    <row r="159" spans="1:4" s="25" customFormat="1" ht="12.75">
      <c r="A159" s="10"/>
      <c r="B159" s="10"/>
      <c r="C159" s="10"/>
      <c r="D159" s="10"/>
    </row>
    <row r="160" spans="1:4" s="25" customFormat="1" ht="12.75">
      <c r="A160" s="10"/>
      <c r="B160" s="10"/>
      <c r="C160" s="10"/>
      <c r="D160" s="10"/>
    </row>
    <row r="161" spans="1:4" s="25" customFormat="1" ht="12.75">
      <c r="A161" s="10"/>
      <c r="B161" s="10"/>
      <c r="C161" s="10"/>
      <c r="D161" s="10"/>
    </row>
    <row r="162" spans="1:4" s="25" customFormat="1" ht="12.75">
      <c r="A162" s="10"/>
      <c r="B162" s="10"/>
      <c r="C162" s="10"/>
      <c r="D162" s="10"/>
    </row>
    <row r="163" spans="1:4" s="25" customFormat="1" ht="12.75">
      <c r="A163" s="10"/>
      <c r="B163" s="10"/>
      <c r="C163" s="10"/>
      <c r="D163" s="10"/>
    </row>
    <row r="164" spans="1:4" s="25" customFormat="1" ht="12.75">
      <c r="A164" s="10"/>
      <c r="B164" s="10"/>
      <c r="C164" s="10"/>
      <c r="D164" s="10"/>
    </row>
    <row r="165" spans="1:4" s="25" customFormat="1" ht="12.75">
      <c r="A165" s="10"/>
      <c r="B165" s="10"/>
      <c r="C165" s="10"/>
      <c r="D165" s="10"/>
    </row>
    <row r="166" spans="1:4" s="25" customFormat="1" ht="12.75">
      <c r="A166" s="10"/>
      <c r="B166" s="10"/>
      <c r="C166" s="10"/>
      <c r="D166" s="10"/>
    </row>
    <row r="167" spans="1:4" s="25" customFormat="1" ht="12.75">
      <c r="A167" s="10"/>
      <c r="B167" s="10"/>
      <c r="C167" s="10"/>
      <c r="D167" s="10"/>
    </row>
    <row r="168" spans="1:4" s="25" customFormat="1" ht="12.75">
      <c r="A168" s="10"/>
      <c r="B168" s="10"/>
      <c r="C168" s="10"/>
      <c r="D168" s="10"/>
    </row>
    <row r="169" spans="1:4" s="25" customFormat="1" ht="12.75">
      <c r="A169" s="10"/>
      <c r="B169" s="10"/>
      <c r="C169" s="10"/>
      <c r="D169" s="10"/>
    </row>
    <row r="170" spans="1:4" s="25" customFormat="1" ht="12.75">
      <c r="A170" s="10"/>
      <c r="B170" s="10"/>
      <c r="C170" s="10"/>
      <c r="D170" s="10"/>
    </row>
    <row r="171" spans="1:4" s="25" customFormat="1" ht="12.75">
      <c r="A171" s="10"/>
      <c r="B171" s="10"/>
      <c r="C171" s="10"/>
      <c r="D171" s="10"/>
    </row>
    <row r="172" spans="1:4" s="25" customFormat="1" ht="12.75">
      <c r="A172" s="10"/>
      <c r="B172" s="10"/>
      <c r="C172" s="10"/>
      <c r="D172" s="10"/>
    </row>
    <row r="173" spans="1:4" s="25" customFormat="1" ht="12.75">
      <c r="A173" s="10"/>
      <c r="B173" s="10"/>
      <c r="C173" s="10"/>
      <c r="D173" s="10"/>
    </row>
    <row r="174" spans="1:4" s="25" customFormat="1" ht="12.75">
      <c r="A174" s="10"/>
      <c r="B174" s="10"/>
      <c r="C174" s="10"/>
      <c r="D174" s="10"/>
    </row>
    <row r="175" spans="1:4" s="25" customFormat="1" ht="12.75">
      <c r="A175" s="10"/>
      <c r="B175" s="10"/>
      <c r="C175" s="10"/>
      <c r="D175" s="10"/>
    </row>
    <row r="176" spans="1:4" s="25" customFormat="1" ht="12.75">
      <c r="A176" s="10"/>
      <c r="B176" s="10"/>
      <c r="C176" s="10"/>
      <c r="D176" s="10"/>
    </row>
    <row r="177" spans="1:4" s="25" customFormat="1" ht="12.75">
      <c r="A177" s="10"/>
      <c r="B177" s="10"/>
      <c r="C177" s="10"/>
      <c r="D177" s="10"/>
    </row>
    <row r="178" spans="1:4" s="25" customFormat="1" ht="12.75">
      <c r="A178" s="10"/>
      <c r="B178" s="10"/>
      <c r="C178" s="10"/>
      <c r="D178" s="10"/>
    </row>
    <row r="179" spans="1:4" s="25" customFormat="1" ht="12.75">
      <c r="A179" s="10"/>
      <c r="B179" s="10"/>
      <c r="C179" s="10"/>
      <c r="D179" s="10"/>
    </row>
    <row r="180" spans="1:4" s="25" customFormat="1" ht="12.75">
      <c r="A180" s="10"/>
      <c r="B180" s="10"/>
      <c r="C180" s="10"/>
      <c r="D180" s="10"/>
    </row>
    <row r="181" spans="1:4" s="25" customFormat="1" ht="12.75">
      <c r="A181" s="10"/>
      <c r="B181" s="10"/>
      <c r="C181" s="10"/>
      <c r="D181" s="10"/>
    </row>
    <row r="182" spans="1:4" s="25" customFormat="1" ht="12.75">
      <c r="A182" s="10"/>
      <c r="B182" s="10"/>
      <c r="C182" s="10"/>
      <c r="D182" s="10"/>
    </row>
    <row r="183" spans="1:4" s="25" customFormat="1" ht="12.75">
      <c r="A183" s="10"/>
      <c r="B183" s="10"/>
      <c r="C183" s="10"/>
      <c r="D183" s="10"/>
    </row>
    <row r="184" spans="1:4" s="25" customFormat="1" ht="12.75">
      <c r="A184" s="10"/>
      <c r="B184" s="10"/>
      <c r="C184" s="10"/>
      <c r="D184" s="10"/>
    </row>
    <row r="185" spans="1:4" s="25" customFormat="1" ht="12.75">
      <c r="A185" s="10"/>
      <c r="B185" s="10"/>
      <c r="C185" s="10"/>
      <c r="D185" s="10"/>
    </row>
    <row r="186" spans="1:4" s="25" customFormat="1" ht="12.75">
      <c r="A186" s="10"/>
      <c r="B186" s="10"/>
      <c r="C186" s="10"/>
      <c r="D186" s="10"/>
    </row>
    <row r="187" spans="1:4" s="25" customFormat="1" ht="12.75">
      <c r="A187" s="10"/>
      <c r="B187" s="10"/>
      <c r="C187" s="10"/>
      <c r="D187" s="10"/>
    </row>
    <row r="188" spans="1:4" s="25" customFormat="1" ht="12.75">
      <c r="A188" s="10"/>
      <c r="B188" s="10"/>
      <c r="C188" s="10"/>
      <c r="D188" s="10"/>
    </row>
    <row r="189" spans="1:4" s="25" customFormat="1" ht="12.75">
      <c r="A189" s="10"/>
      <c r="B189" s="10"/>
      <c r="C189" s="10"/>
      <c r="D189" s="10"/>
    </row>
    <row r="190" spans="1:4" s="25" customFormat="1" ht="12.75">
      <c r="A190" s="10"/>
      <c r="B190" s="10"/>
      <c r="C190" s="10"/>
      <c r="D190" s="10"/>
    </row>
    <row r="191" spans="1:4" s="25" customFormat="1" ht="12.75">
      <c r="A191" s="10"/>
      <c r="B191" s="10"/>
      <c r="C191" s="10"/>
      <c r="D191" s="10"/>
    </row>
    <row r="192" spans="1:4" s="25" customFormat="1" ht="12.75">
      <c r="A192" s="10"/>
      <c r="B192" s="10"/>
      <c r="C192" s="10"/>
      <c r="D192" s="10"/>
    </row>
    <row r="193" spans="1:4" s="25" customFormat="1" ht="12.75">
      <c r="A193" s="10"/>
      <c r="B193" s="10"/>
      <c r="C193" s="10"/>
      <c r="D193" s="10"/>
    </row>
    <row r="194" spans="1:4" s="25" customFormat="1" ht="12.75">
      <c r="A194" s="10"/>
      <c r="B194" s="10"/>
      <c r="C194" s="10"/>
      <c r="D194" s="10"/>
    </row>
    <row r="195" spans="1:4" s="25" customFormat="1" ht="12.75">
      <c r="A195" s="10"/>
      <c r="B195" s="10"/>
      <c r="C195" s="10"/>
      <c r="D195" s="10"/>
    </row>
    <row r="196" spans="1:4" s="25" customFormat="1" ht="12.75">
      <c r="A196" s="10"/>
      <c r="B196" s="10"/>
      <c r="C196" s="10"/>
      <c r="D196" s="10"/>
    </row>
    <row r="197" spans="1:4" s="25" customFormat="1" ht="12.75">
      <c r="A197" s="10"/>
      <c r="B197" s="10"/>
      <c r="C197" s="10"/>
      <c r="D197" s="10"/>
    </row>
    <row r="198" spans="1:4" s="25" customFormat="1" ht="12.75">
      <c r="A198" s="10"/>
      <c r="B198" s="10"/>
      <c r="C198" s="10"/>
      <c r="D198" s="10"/>
    </row>
    <row r="199" spans="1:4" s="25" customFormat="1" ht="12.75">
      <c r="A199" s="10"/>
      <c r="B199" s="10"/>
      <c r="C199" s="10"/>
      <c r="D199" s="10"/>
    </row>
    <row r="200" spans="1:4" s="25" customFormat="1" ht="12.75">
      <c r="A200" s="10"/>
      <c r="B200" s="10"/>
      <c r="C200" s="10"/>
      <c r="D200" s="10"/>
    </row>
    <row r="201" spans="1:4" s="25" customFormat="1" ht="12.75">
      <c r="A201" s="10"/>
      <c r="B201" s="10"/>
      <c r="C201" s="10"/>
      <c r="D201" s="10"/>
    </row>
    <row r="202" spans="1:4" s="25" customFormat="1" ht="12.75">
      <c r="A202" s="10"/>
      <c r="B202" s="10"/>
      <c r="C202" s="10"/>
      <c r="D202" s="10"/>
    </row>
    <row r="203" spans="1:4" s="25" customFormat="1" ht="12.75">
      <c r="A203" s="10"/>
      <c r="B203" s="10"/>
      <c r="C203" s="10"/>
      <c r="D203" s="10"/>
    </row>
    <row r="204" spans="1:4" s="25" customFormat="1" ht="12.75">
      <c r="A204" s="10"/>
      <c r="B204" s="10"/>
      <c r="C204" s="10"/>
      <c r="D204" s="10"/>
    </row>
    <row r="205" spans="1:4" s="25" customFormat="1" ht="12.75">
      <c r="A205" s="10"/>
      <c r="B205" s="10"/>
      <c r="C205" s="10"/>
      <c r="D205" s="10"/>
    </row>
    <row r="206" spans="1:4" s="25" customFormat="1" ht="12.75">
      <c r="A206" s="10"/>
      <c r="B206" s="10"/>
      <c r="C206" s="10"/>
      <c r="D206" s="10"/>
    </row>
    <row r="207" spans="1:4" s="25" customFormat="1" ht="12.75">
      <c r="A207" s="10"/>
      <c r="B207" s="10"/>
      <c r="C207" s="10"/>
      <c r="D207" s="10"/>
    </row>
  </sheetData>
  <sheetProtection/>
  <mergeCells count="28">
    <mergeCell ref="A1:J1"/>
    <mergeCell ref="A2:J2"/>
    <mergeCell ref="A3:J3"/>
    <mergeCell ref="A7:J7"/>
    <mergeCell ref="B8:C8"/>
    <mergeCell ref="B9:C9"/>
    <mergeCell ref="E5:G5"/>
    <mergeCell ref="H5:J5"/>
    <mergeCell ref="B10:C10"/>
    <mergeCell ref="A23:D23"/>
    <mergeCell ref="A66:D66"/>
    <mergeCell ref="E66:G66"/>
    <mergeCell ref="H66:J66"/>
    <mergeCell ref="A25:J25"/>
    <mergeCell ref="E23:G23"/>
    <mergeCell ref="H23:J23"/>
    <mergeCell ref="B11:C11"/>
    <mergeCell ref="B12:C12"/>
    <mergeCell ref="B19:C19"/>
    <mergeCell ref="B20:C20"/>
    <mergeCell ref="B21:C21"/>
    <mergeCell ref="B22:C22"/>
    <mergeCell ref="B13:C13"/>
    <mergeCell ref="B14:C14"/>
    <mergeCell ref="B15:C15"/>
    <mergeCell ref="B16:C16"/>
    <mergeCell ref="B17:C17"/>
    <mergeCell ref="B18:C18"/>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8.xml><?xml version="1.0" encoding="utf-8"?>
<worksheet xmlns="http://schemas.openxmlformats.org/spreadsheetml/2006/main" xmlns:r="http://schemas.openxmlformats.org/officeDocument/2006/relationships">
  <dimension ref="A1:J175"/>
  <sheetViews>
    <sheetView showGridLines="0" zoomScalePageLayoutView="0" workbookViewId="0" topLeftCell="A1">
      <pane ySplit="6" topLeftCell="A55" activePane="bottomLeft" state="frozen"/>
      <selection pane="topLeft" activeCell="A1" sqref="A1"/>
      <selection pane="bottomLeft" activeCell="E24" sqref="E24"/>
    </sheetView>
  </sheetViews>
  <sheetFormatPr defaultColWidth="11.421875" defaultRowHeight="12.75"/>
  <cols>
    <col min="1" max="1" width="4.57421875" style="10" customWidth="1"/>
    <col min="2" max="2" width="25.7109375" style="10" customWidth="1"/>
    <col min="3" max="3" width="35.7109375" style="10" customWidth="1"/>
    <col min="4" max="4" width="18.7109375" style="10" customWidth="1"/>
    <col min="5" max="5" width="6.7109375" style="8" customWidth="1"/>
    <col min="6" max="6" width="30.7109375" style="8" customWidth="1"/>
    <col min="7" max="7" width="8.57421875" style="8" customWidth="1"/>
    <col min="8" max="8" width="6.7109375" style="8" customWidth="1"/>
    <col min="9" max="9" width="30.7109375" style="8" customWidth="1"/>
    <col min="10" max="10" width="7.8515625" style="8" customWidth="1"/>
    <col min="11" max="16384" width="11.421875" style="8" customWidth="1"/>
  </cols>
  <sheetData>
    <row r="1" spans="1:10" s="7" customFormat="1" ht="12.75">
      <c r="A1" s="454" t="str">
        <f>+'1. PARTICIPANTES'!A1:B1</f>
        <v>UNIDAD ADMINISTRATIVA ESPECIAL
DIRECCIÓN NACIONAL DE DERECHO DE AUTOR</v>
      </c>
      <c r="B1" s="454"/>
      <c r="C1" s="454"/>
      <c r="D1" s="454"/>
      <c r="E1" s="454"/>
      <c r="F1" s="454"/>
      <c r="G1" s="454"/>
      <c r="H1" s="454"/>
      <c r="I1" s="454"/>
      <c r="J1" s="454"/>
    </row>
    <row r="2" spans="1:10" s="7" customFormat="1" ht="12.75">
      <c r="A2" s="454" t="str">
        <f>+'6.TRDM '!A2:J2</f>
        <v>CONDICIONES TÉCNICAS MÍNIMAS DE LOS SEGUROS A CONTRATAR  - PROCESO DE CONTRATACIÓN SELECCIÓN ABREVIADA DE MENOR CUANTÍA Nº DNDA 029 -2015</v>
      </c>
      <c r="B2" s="454"/>
      <c r="C2" s="454"/>
      <c r="D2" s="454"/>
      <c r="E2" s="454"/>
      <c r="F2" s="454"/>
      <c r="G2" s="454"/>
      <c r="H2" s="454"/>
      <c r="I2" s="454"/>
      <c r="J2" s="454"/>
    </row>
    <row r="3" spans="1:10" ht="12.75">
      <c r="A3" s="455" t="s">
        <v>316</v>
      </c>
      <c r="B3" s="455"/>
      <c r="C3" s="455"/>
      <c r="D3" s="455"/>
      <c r="E3" s="455"/>
      <c r="F3" s="455"/>
      <c r="G3" s="455"/>
      <c r="H3" s="455"/>
      <c r="I3" s="455"/>
      <c r="J3" s="455"/>
    </row>
    <row r="4" spans="1:10" ht="12.75">
      <c r="A4" s="31"/>
      <c r="B4" s="31"/>
      <c r="C4" s="31"/>
      <c r="D4" s="31"/>
      <c r="E4" s="31"/>
      <c r="F4" s="31"/>
      <c r="G4" s="31"/>
      <c r="H4" s="31"/>
      <c r="I4" s="31"/>
      <c r="J4" s="31"/>
    </row>
    <row r="5" spans="1:10" ht="39.75" customHeight="1">
      <c r="A5" s="31"/>
      <c r="B5" s="31"/>
      <c r="C5" s="31"/>
      <c r="D5" s="31"/>
      <c r="E5" s="459" t="str">
        <f>+'6.TRDM '!E5:G5</f>
        <v>PROPONENTE No 1
LA PREVISORA S.A. COMPAÑÍA DE SEGUROS</v>
      </c>
      <c r="F5" s="460"/>
      <c r="G5" s="461"/>
      <c r="H5" s="459" t="str">
        <f>+'6.TRDM '!H5:J5</f>
        <v>PROPONENTE No 2
ASEGURADORA SOLIDARIA DE COLOMBIA ENTIDAD COOPERATIVA</v>
      </c>
      <c r="I5" s="460"/>
      <c r="J5" s="461"/>
    </row>
    <row r="6" spans="1:10" ht="12.75">
      <c r="A6" s="25"/>
      <c r="B6" s="25"/>
      <c r="C6" s="25"/>
      <c r="D6" s="25"/>
      <c r="E6" s="25"/>
      <c r="F6" s="25"/>
      <c r="G6" s="25"/>
      <c r="H6" s="25"/>
      <c r="I6" s="25"/>
      <c r="J6" s="25"/>
    </row>
    <row r="7" spans="1:10" ht="15.75">
      <c r="A7" s="445" t="s">
        <v>7</v>
      </c>
      <c r="B7" s="445"/>
      <c r="C7" s="445"/>
      <c r="D7" s="445"/>
      <c r="E7" s="445"/>
      <c r="F7" s="445"/>
      <c r="G7" s="445"/>
      <c r="H7" s="445"/>
      <c r="I7" s="445"/>
      <c r="J7" s="445"/>
    </row>
    <row r="8" spans="1:10" s="31" customFormat="1" ht="76.5">
      <c r="A8" s="30" t="s">
        <v>2</v>
      </c>
      <c r="B8" s="453" t="s">
        <v>3</v>
      </c>
      <c r="C8" s="453"/>
      <c r="D8" s="33" t="s">
        <v>4</v>
      </c>
      <c r="E8" s="34" t="s">
        <v>1</v>
      </c>
      <c r="F8" s="35" t="s">
        <v>19</v>
      </c>
      <c r="G8" s="34" t="s">
        <v>8</v>
      </c>
      <c r="H8" s="34" t="s">
        <v>1</v>
      </c>
      <c r="I8" s="35" t="s">
        <v>19</v>
      </c>
      <c r="J8" s="34" t="s">
        <v>8</v>
      </c>
    </row>
    <row r="9" spans="1:10" s="25" customFormat="1" ht="71.25" customHeight="1">
      <c r="A9" s="9">
        <v>1</v>
      </c>
      <c r="B9" s="462" t="s">
        <v>317</v>
      </c>
      <c r="C9" s="463"/>
      <c r="D9" s="6" t="s">
        <v>5</v>
      </c>
      <c r="E9" s="6" t="s">
        <v>0</v>
      </c>
      <c r="F9" s="12"/>
      <c r="G9" s="6" t="s">
        <v>0</v>
      </c>
      <c r="H9" s="6" t="s">
        <v>0</v>
      </c>
      <c r="I9" s="12"/>
      <c r="J9" s="6" t="s">
        <v>0</v>
      </c>
    </row>
    <row r="10" spans="1:10" s="158" customFormat="1" ht="22.5" customHeight="1">
      <c r="A10" s="9">
        <f>A9+1</f>
        <v>2</v>
      </c>
      <c r="B10" s="472" t="s">
        <v>318</v>
      </c>
      <c r="C10" s="473"/>
      <c r="D10" s="6" t="s">
        <v>5</v>
      </c>
      <c r="E10" s="6" t="s">
        <v>0</v>
      </c>
      <c r="F10" s="12"/>
      <c r="G10" s="6" t="s">
        <v>0</v>
      </c>
      <c r="H10" s="6" t="s">
        <v>0</v>
      </c>
      <c r="I10" s="12"/>
      <c r="J10" s="6" t="s">
        <v>0</v>
      </c>
    </row>
    <row r="11" spans="1:10" s="158" customFormat="1" ht="39" customHeight="1">
      <c r="A11" s="9">
        <f>A10+1</f>
        <v>3</v>
      </c>
      <c r="B11" s="472" t="s">
        <v>319</v>
      </c>
      <c r="C11" s="473"/>
      <c r="D11" s="6" t="s">
        <v>5</v>
      </c>
      <c r="E11" s="6" t="s">
        <v>0</v>
      </c>
      <c r="F11" s="12"/>
      <c r="G11" s="6" t="s">
        <v>0</v>
      </c>
      <c r="H11" s="6" t="s">
        <v>0</v>
      </c>
      <c r="I11" s="12"/>
      <c r="J11" s="6" t="s">
        <v>0</v>
      </c>
    </row>
    <row r="12" spans="1:10" s="158" customFormat="1" ht="39" customHeight="1">
      <c r="A12" s="9">
        <f>A11+1</f>
        <v>4</v>
      </c>
      <c r="B12" s="472" t="s">
        <v>320</v>
      </c>
      <c r="C12" s="473"/>
      <c r="D12" s="6" t="s">
        <v>5</v>
      </c>
      <c r="E12" s="6" t="s">
        <v>0</v>
      </c>
      <c r="F12" s="12"/>
      <c r="G12" s="6" t="s">
        <v>0</v>
      </c>
      <c r="H12" s="6" t="s">
        <v>0</v>
      </c>
      <c r="I12" s="12"/>
      <c r="J12" s="6" t="s">
        <v>0</v>
      </c>
    </row>
    <row r="13" spans="1:10" s="158" customFormat="1" ht="39" customHeight="1">
      <c r="A13" s="9">
        <f>A12+1</f>
        <v>5</v>
      </c>
      <c r="B13" s="474" t="s">
        <v>321</v>
      </c>
      <c r="C13" s="448"/>
      <c r="D13" s="6" t="s">
        <v>5</v>
      </c>
      <c r="E13" s="6" t="s">
        <v>0</v>
      </c>
      <c r="F13" s="12"/>
      <c r="G13" s="6" t="s">
        <v>0</v>
      </c>
      <c r="H13" s="6" t="s">
        <v>0</v>
      </c>
      <c r="I13" s="12"/>
      <c r="J13" s="6" t="s">
        <v>0</v>
      </c>
    </row>
    <row r="14" spans="1:10" s="25" customFormat="1" ht="25.5" customHeight="1">
      <c r="A14" s="446" t="s">
        <v>10</v>
      </c>
      <c r="B14" s="447"/>
      <c r="C14" s="447"/>
      <c r="D14" s="448"/>
      <c r="E14" s="449" t="s">
        <v>8</v>
      </c>
      <c r="F14" s="450"/>
      <c r="G14" s="451"/>
      <c r="H14" s="449" t="s">
        <v>8</v>
      </c>
      <c r="I14" s="450"/>
      <c r="J14" s="451"/>
    </row>
    <row r="15" spans="1:4" s="11" customFormat="1" ht="12.75">
      <c r="A15" s="10"/>
      <c r="B15" s="10"/>
      <c r="C15" s="10"/>
      <c r="D15" s="10"/>
    </row>
    <row r="16" spans="1:10" ht="15.75">
      <c r="A16" s="445" t="s">
        <v>11</v>
      </c>
      <c r="B16" s="445"/>
      <c r="C16" s="445"/>
      <c r="D16" s="445"/>
      <c r="E16" s="445"/>
      <c r="F16" s="445"/>
      <c r="G16" s="445"/>
      <c r="H16" s="445"/>
      <c r="I16" s="445"/>
      <c r="J16" s="445"/>
    </row>
    <row r="17" spans="1:10" s="11" customFormat="1" ht="76.5">
      <c r="A17" s="30" t="s">
        <v>2</v>
      </c>
      <c r="B17" s="32" t="s">
        <v>3</v>
      </c>
      <c r="C17" s="32" t="s">
        <v>15</v>
      </c>
      <c r="D17" s="33" t="s">
        <v>4</v>
      </c>
      <c r="E17" s="34" t="s">
        <v>1</v>
      </c>
      <c r="F17" s="13" t="s">
        <v>20</v>
      </c>
      <c r="G17" s="34" t="s">
        <v>8</v>
      </c>
      <c r="H17" s="34" t="s">
        <v>1</v>
      </c>
      <c r="I17" s="13" t="s">
        <v>20</v>
      </c>
      <c r="J17" s="34" t="s">
        <v>8</v>
      </c>
    </row>
    <row r="18" spans="1:10" s="11" customFormat="1" ht="178.5">
      <c r="A18" s="15">
        <v>1</v>
      </c>
      <c r="B18" s="165" t="s">
        <v>322</v>
      </c>
      <c r="C18" s="179" t="s">
        <v>323</v>
      </c>
      <c r="D18" s="6" t="s">
        <v>0</v>
      </c>
      <c r="E18" s="6" t="s">
        <v>0</v>
      </c>
      <c r="F18" s="4"/>
      <c r="G18" s="6" t="s">
        <v>0</v>
      </c>
      <c r="H18" s="6" t="s">
        <v>0</v>
      </c>
      <c r="I18" s="4"/>
      <c r="J18" s="6" t="s">
        <v>0</v>
      </c>
    </row>
    <row r="19" spans="1:10" s="11" customFormat="1" ht="204">
      <c r="A19" s="15">
        <f>+A18+1</f>
        <v>2</v>
      </c>
      <c r="B19" s="165" t="s">
        <v>324</v>
      </c>
      <c r="C19" s="170" t="s">
        <v>325</v>
      </c>
      <c r="D19" s="6" t="s">
        <v>0</v>
      </c>
      <c r="E19" s="6" t="s">
        <v>0</v>
      </c>
      <c r="F19" s="4"/>
      <c r="G19" s="6" t="s">
        <v>0</v>
      </c>
      <c r="H19" s="6" t="s">
        <v>0</v>
      </c>
      <c r="I19" s="4"/>
      <c r="J19" s="6" t="s">
        <v>0</v>
      </c>
    </row>
    <row r="20" spans="1:10" s="11" customFormat="1" ht="127.5">
      <c r="A20" s="15">
        <f aca="true" t="shared" si="0" ref="A20:A54">+A19+1</f>
        <v>3</v>
      </c>
      <c r="B20" s="165" t="s">
        <v>126</v>
      </c>
      <c r="C20" s="166" t="s">
        <v>127</v>
      </c>
      <c r="D20" s="6" t="s">
        <v>0</v>
      </c>
      <c r="E20" s="6" t="s">
        <v>0</v>
      </c>
      <c r="F20" s="4"/>
      <c r="G20" s="6" t="s">
        <v>0</v>
      </c>
      <c r="H20" s="6" t="s">
        <v>0</v>
      </c>
      <c r="I20" s="4"/>
      <c r="J20" s="6" t="s">
        <v>0</v>
      </c>
    </row>
    <row r="21" spans="1:10" s="11" customFormat="1" ht="165.75">
      <c r="A21" s="15">
        <f t="shared" si="0"/>
        <v>4</v>
      </c>
      <c r="B21" s="165" t="s">
        <v>128</v>
      </c>
      <c r="C21" s="176" t="s">
        <v>129</v>
      </c>
      <c r="D21" s="6" t="s">
        <v>0</v>
      </c>
      <c r="E21" s="6" t="s">
        <v>0</v>
      </c>
      <c r="F21" s="4"/>
      <c r="G21" s="6" t="s">
        <v>0</v>
      </c>
      <c r="H21" s="6" t="s">
        <v>0</v>
      </c>
      <c r="I21" s="4"/>
      <c r="J21" s="6" t="s">
        <v>0</v>
      </c>
    </row>
    <row r="22" spans="1:10" s="11" customFormat="1" ht="216.75">
      <c r="A22" s="15">
        <f t="shared" si="0"/>
        <v>5</v>
      </c>
      <c r="B22" s="2" t="s">
        <v>130</v>
      </c>
      <c r="C22" s="1" t="s">
        <v>131</v>
      </c>
      <c r="D22" s="6" t="s">
        <v>0</v>
      </c>
      <c r="E22" s="6" t="s">
        <v>0</v>
      </c>
      <c r="F22" s="4"/>
      <c r="G22" s="6" t="s">
        <v>0</v>
      </c>
      <c r="H22" s="6" t="s">
        <v>0</v>
      </c>
      <c r="I22" s="4"/>
      <c r="J22" s="6" t="s">
        <v>0</v>
      </c>
    </row>
    <row r="23" spans="1:10" s="11" customFormat="1" ht="127.5">
      <c r="A23" s="15">
        <f t="shared" si="0"/>
        <v>6</v>
      </c>
      <c r="B23" s="165" t="s">
        <v>280</v>
      </c>
      <c r="C23" s="166" t="s">
        <v>281</v>
      </c>
      <c r="D23" s="6" t="s">
        <v>0</v>
      </c>
      <c r="E23" s="6" t="s">
        <v>0</v>
      </c>
      <c r="F23" s="4"/>
      <c r="G23" s="6" t="s">
        <v>0</v>
      </c>
      <c r="H23" s="6" t="s">
        <v>0</v>
      </c>
      <c r="I23" s="4"/>
      <c r="J23" s="6" t="s">
        <v>0</v>
      </c>
    </row>
    <row r="24" spans="1:10" s="11" customFormat="1" ht="409.5">
      <c r="A24" s="15">
        <f t="shared" si="0"/>
        <v>7</v>
      </c>
      <c r="B24" s="5" t="s">
        <v>326</v>
      </c>
      <c r="C24" s="179" t="s">
        <v>327</v>
      </c>
      <c r="D24" s="6" t="s">
        <v>0</v>
      </c>
      <c r="E24" s="6" t="s">
        <v>0</v>
      </c>
      <c r="F24" s="4"/>
      <c r="G24" s="6" t="s">
        <v>0</v>
      </c>
      <c r="H24" s="6" t="s">
        <v>0</v>
      </c>
      <c r="I24" s="4"/>
      <c r="J24" s="6" t="s">
        <v>0</v>
      </c>
    </row>
    <row r="25" spans="1:10" s="11" customFormat="1" ht="153">
      <c r="A25" s="15">
        <f t="shared" si="0"/>
        <v>8</v>
      </c>
      <c r="B25" s="2" t="s">
        <v>284</v>
      </c>
      <c r="C25" s="179" t="s">
        <v>212</v>
      </c>
      <c r="D25" s="6" t="s">
        <v>0</v>
      </c>
      <c r="E25" s="6" t="s">
        <v>0</v>
      </c>
      <c r="F25" s="4"/>
      <c r="G25" s="6" t="s">
        <v>0</v>
      </c>
      <c r="H25" s="6" t="s">
        <v>0</v>
      </c>
      <c r="I25" s="4"/>
      <c r="J25" s="6" t="s">
        <v>0</v>
      </c>
    </row>
    <row r="26" spans="1:10" s="11" customFormat="1" ht="153">
      <c r="A26" s="15">
        <f t="shared" si="0"/>
        <v>9</v>
      </c>
      <c r="B26" s="2" t="s">
        <v>144</v>
      </c>
      <c r="C26" s="1" t="s">
        <v>145</v>
      </c>
      <c r="D26" s="6" t="s">
        <v>0</v>
      </c>
      <c r="E26" s="6" t="s">
        <v>0</v>
      </c>
      <c r="F26" s="4"/>
      <c r="G26" s="6" t="s">
        <v>0</v>
      </c>
      <c r="H26" s="6" t="s">
        <v>0</v>
      </c>
      <c r="I26" s="4"/>
      <c r="J26" s="6" t="s">
        <v>0</v>
      </c>
    </row>
    <row r="27" spans="1:10" s="11" customFormat="1" ht="204">
      <c r="A27" s="15">
        <f t="shared" si="0"/>
        <v>10</v>
      </c>
      <c r="B27" s="2" t="s">
        <v>328</v>
      </c>
      <c r="C27" s="1" t="s">
        <v>329</v>
      </c>
      <c r="D27" s="6" t="s">
        <v>0</v>
      </c>
      <c r="E27" s="6" t="s">
        <v>0</v>
      </c>
      <c r="F27" s="4"/>
      <c r="G27" s="6" t="s">
        <v>0</v>
      </c>
      <c r="H27" s="6" t="s">
        <v>0</v>
      </c>
      <c r="I27" s="4"/>
      <c r="J27" s="6" t="s">
        <v>0</v>
      </c>
    </row>
    <row r="28" spans="1:10" s="11" customFormat="1" ht="204">
      <c r="A28" s="15">
        <f t="shared" si="0"/>
        <v>11</v>
      </c>
      <c r="B28" s="165" t="s">
        <v>330</v>
      </c>
      <c r="C28" s="1" t="s">
        <v>331</v>
      </c>
      <c r="D28" s="6" t="s">
        <v>0</v>
      </c>
      <c r="E28" s="6" t="s">
        <v>0</v>
      </c>
      <c r="F28" s="4"/>
      <c r="G28" s="6" t="s">
        <v>0</v>
      </c>
      <c r="H28" s="6" t="s">
        <v>0</v>
      </c>
      <c r="I28" s="4"/>
      <c r="J28" s="6" t="s">
        <v>0</v>
      </c>
    </row>
    <row r="29" spans="1:10" s="11" customFormat="1" ht="89.25">
      <c r="A29" s="15">
        <f t="shared" si="0"/>
        <v>12</v>
      </c>
      <c r="B29" s="159" t="s">
        <v>148</v>
      </c>
      <c r="C29" s="166" t="s">
        <v>149</v>
      </c>
      <c r="D29" s="6" t="s">
        <v>0</v>
      </c>
      <c r="E29" s="6" t="s">
        <v>0</v>
      </c>
      <c r="F29" s="4"/>
      <c r="G29" s="6" t="s">
        <v>0</v>
      </c>
      <c r="H29" s="6" t="s">
        <v>0</v>
      </c>
      <c r="I29" s="4"/>
      <c r="J29" s="6" t="s">
        <v>0</v>
      </c>
    </row>
    <row r="30" spans="1:10" s="11" customFormat="1" ht="89.25">
      <c r="A30" s="15">
        <f t="shared" si="0"/>
        <v>13</v>
      </c>
      <c r="B30" s="2" t="s">
        <v>150</v>
      </c>
      <c r="C30" s="1" t="s">
        <v>151</v>
      </c>
      <c r="D30" s="6" t="s">
        <v>0</v>
      </c>
      <c r="E30" s="6" t="s">
        <v>0</v>
      </c>
      <c r="F30" s="4"/>
      <c r="G30" s="6" t="s">
        <v>0</v>
      </c>
      <c r="H30" s="6" t="s">
        <v>0</v>
      </c>
      <c r="I30" s="4"/>
      <c r="J30" s="6" t="s">
        <v>0</v>
      </c>
    </row>
    <row r="31" spans="1:10" s="25" customFormat="1" ht="63.75">
      <c r="A31" s="15">
        <f t="shared" si="0"/>
        <v>14</v>
      </c>
      <c r="B31" s="180" t="s">
        <v>332</v>
      </c>
      <c r="C31" s="181" t="s">
        <v>333</v>
      </c>
      <c r="D31" s="6" t="s">
        <v>0</v>
      </c>
      <c r="E31" s="6" t="s">
        <v>0</v>
      </c>
      <c r="F31" s="4"/>
      <c r="G31" s="6" t="s">
        <v>0</v>
      </c>
      <c r="H31" s="6" t="s">
        <v>0</v>
      </c>
      <c r="I31" s="4"/>
      <c r="J31" s="6" t="s">
        <v>0</v>
      </c>
    </row>
    <row r="32" spans="1:10" s="25" customFormat="1" ht="102">
      <c r="A32" s="15">
        <f t="shared" si="0"/>
        <v>15</v>
      </c>
      <c r="B32" s="182" t="s">
        <v>334</v>
      </c>
      <c r="C32" s="179" t="s">
        <v>335</v>
      </c>
      <c r="D32" s="6" t="s">
        <v>0</v>
      </c>
      <c r="E32" s="6" t="s">
        <v>0</v>
      </c>
      <c r="F32" s="4"/>
      <c r="G32" s="6" t="s">
        <v>0</v>
      </c>
      <c r="H32" s="6" t="s">
        <v>0</v>
      </c>
      <c r="I32" s="4"/>
      <c r="J32" s="6" t="s">
        <v>0</v>
      </c>
    </row>
    <row r="33" spans="1:10" s="25" customFormat="1" ht="102">
      <c r="A33" s="15">
        <f t="shared" si="0"/>
        <v>16</v>
      </c>
      <c r="B33" s="2" t="s">
        <v>160</v>
      </c>
      <c r="C33" s="1" t="s">
        <v>161</v>
      </c>
      <c r="D33" s="6" t="s">
        <v>0</v>
      </c>
      <c r="E33" s="6" t="s">
        <v>0</v>
      </c>
      <c r="F33" s="4"/>
      <c r="G33" s="6" t="s">
        <v>0</v>
      </c>
      <c r="H33" s="6" t="s">
        <v>0</v>
      </c>
      <c r="I33" s="4"/>
      <c r="J33" s="6" t="s">
        <v>0</v>
      </c>
    </row>
    <row r="34" spans="1:10" s="25" customFormat="1" ht="114.75">
      <c r="A34" s="15">
        <f t="shared" si="0"/>
        <v>17</v>
      </c>
      <c r="B34" s="2" t="s">
        <v>162</v>
      </c>
      <c r="C34" s="179" t="s">
        <v>336</v>
      </c>
      <c r="D34" s="6" t="s">
        <v>0</v>
      </c>
      <c r="E34" s="6" t="s">
        <v>0</v>
      </c>
      <c r="F34" s="4"/>
      <c r="G34" s="6" t="s">
        <v>0</v>
      </c>
      <c r="H34" s="6" t="s">
        <v>0</v>
      </c>
      <c r="I34" s="4"/>
      <c r="J34" s="6" t="s">
        <v>0</v>
      </c>
    </row>
    <row r="35" spans="1:10" s="25" customFormat="1" ht="127.5">
      <c r="A35" s="15">
        <f t="shared" si="0"/>
        <v>18</v>
      </c>
      <c r="B35" s="183" t="s">
        <v>164</v>
      </c>
      <c r="C35" s="184" t="s">
        <v>337</v>
      </c>
      <c r="D35" s="6" t="s">
        <v>0</v>
      </c>
      <c r="E35" s="6" t="s">
        <v>0</v>
      </c>
      <c r="F35" s="4"/>
      <c r="G35" s="6" t="s">
        <v>0</v>
      </c>
      <c r="H35" s="6" t="s">
        <v>0</v>
      </c>
      <c r="I35" s="4"/>
      <c r="J35" s="6" t="s">
        <v>0</v>
      </c>
    </row>
    <row r="36" spans="1:10" s="25" customFormat="1" ht="204">
      <c r="A36" s="15">
        <f t="shared" si="0"/>
        <v>19</v>
      </c>
      <c r="B36" s="185" t="s">
        <v>338</v>
      </c>
      <c r="C36" s="186" t="s">
        <v>339</v>
      </c>
      <c r="D36" s="6" t="s">
        <v>0</v>
      </c>
      <c r="E36" s="6" t="s">
        <v>0</v>
      </c>
      <c r="F36" s="4"/>
      <c r="G36" s="6" t="s">
        <v>0</v>
      </c>
      <c r="H36" s="6" t="s">
        <v>0</v>
      </c>
      <c r="I36" s="4"/>
      <c r="J36" s="6" t="s">
        <v>0</v>
      </c>
    </row>
    <row r="37" spans="1:10" s="25" customFormat="1" ht="140.25">
      <c r="A37" s="15">
        <f t="shared" si="0"/>
        <v>20</v>
      </c>
      <c r="B37" s="2" t="s">
        <v>198</v>
      </c>
      <c r="C37" s="179" t="s">
        <v>340</v>
      </c>
      <c r="D37" s="6" t="s">
        <v>0</v>
      </c>
      <c r="E37" s="6" t="s">
        <v>0</v>
      </c>
      <c r="F37" s="4"/>
      <c r="G37" s="6" t="s">
        <v>0</v>
      </c>
      <c r="H37" s="6" t="s">
        <v>0</v>
      </c>
      <c r="I37" s="4"/>
      <c r="J37" s="6" t="s">
        <v>0</v>
      </c>
    </row>
    <row r="38" spans="1:10" s="25" customFormat="1" ht="140.25">
      <c r="A38" s="15">
        <f t="shared" si="0"/>
        <v>21</v>
      </c>
      <c r="B38" s="2" t="s">
        <v>341</v>
      </c>
      <c r="C38" s="179" t="s">
        <v>342</v>
      </c>
      <c r="D38" s="6" t="s">
        <v>0</v>
      </c>
      <c r="E38" s="6" t="s">
        <v>0</v>
      </c>
      <c r="F38" s="4"/>
      <c r="G38" s="6" t="s">
        <v>0</v>
      </c>
      <c r="H38" s="6" t="s">
        <v>0</v>
      </c>
      <c r="I38" s="4"/>
      <c r="J38" s="6" t="s">
        <v>0</v>
      </c>
    </row>
    <row r="39" spans="1:10" s="25" customFormat="1" ht="216.75">
      <c r="A39" s="15">
        <f t="shared" si="0"/>
        <v>22</v>
      </c>
      <c r="B39" s="2" t="s">
        <v>343</v>
      </c>
      <c r="C39" s="1" t="s">
        <v>344</v>
      </c>
      <c r="D39" s="6" t="s">
        <v>0</v>
      </c>
      <c r="E39" s="6" t="s">
        <v>0</v>
      </c>
      <c r="F39" s="4"/>
      <c r="G39" s="6" t="s">
        <v>0</v>
      </c>
      <c r="H39" s="6" t="s">
        <v>0</v>
      </c>
      <c r="I39" s="4"/>
      <c r="J39" s="6" t="s">
        <v>0</v>
      </c>
    </row>
    <row r="40" spans="1:10" s="25" customFormat="1" ht="153">
      <c r="A40" s="15">
        <f t="shared" si="0"/>
        <v>23</v>
      </c>
      <c r="B40" s="2" t="s">
        <v>345</v>
      </c>
      <c r="C40" s="179" t="s">
        <v>346</v>
      </c>
      <c r="D40" s="6" t="s">
        <v>0</v>
      </c>
      <c r="E40" s="6" t="s">
        <v>0</v>
      </c>
      <c r="F40" s="4"/>
      <c r="G40" s="6" t="s">
        <v>0</v>
      </c>
      <c r="H40" s="6" t="s">
        <v>0</v>
      </c>
      <c r="I40" s="4"/>
      <c r="J40" s="6" t="s">
        <v>0</v>
      </c>
    </row>
    <row r="41" spans="1:10" s="25" customFormat="1" ht="89.25">
      <c r="A41" s="15">
        <f t="shared" si="0"/>
        <v>24</v>
      </c>
      <c r="B41" s="165" t="s">
        <v>205</v>
      </c>
      <c r="C41" s="166" t="s">
        <v>206</v>
      </c>
      <c r="D41" s="6" t="s">
        <v>0</v>
      </c>
      <c r="E41" s="6" t="s">
        <v>0</v>
      </c>
      <c r="F41" s="4"/>
      <c r="G41" s="6" t="s">
        <v>0</v>
      </c>
      <c r="H41" s="6" t="s">
        <v>0</v>
      </c>
      <c r="I41" s="4"/>
      <c r="J41" s="6" t="s">
        <v>0</v>
      </c>
    </row>
    <row r="42" spans="1:10" s="25" customFormat="1" ht="242.25">
      <c r="A42" s="15">
        <f t="shared" si="0"/>
        <v>25</v>
      </c>
      <c r="B42" s="2" t="s">
        <v>207</v>
      </c>
      <c r="C42" s="1" t="s">
        <v>347</v>
      </c>
      <c r="D42" s="6" t="s">
        <v>0</v>
      </c>
      <c r="E42" s="6" t="s">
        <v>0</v>
      </c>
      <c r="F42" s="4"/>
      <c r="G42" s="6" t="s">
        <v>0</v>
      </c>
      <c r="H42" s="6" t="s">
        <v>0</v>
      </c>
      <c r="I42" s="4"/>
      <c r="J42" s="6" t="s">
        <v>0</v>
      </c>
    </row>
    <row r="43" spans="1:10" s="25" customFormat="1" ht="127.5">
      <c r="A43" s="15">
        <f t="shared" si="0"/>
        <v>26</v>
      </c>
      <c r="B43" s="5" t="s">
        <v>217</v>
      </c>
      <c r="C43" s="26" t="s">
        <v>218</v>
      </c>
      <c r="D43" s="6" t="s">
        <v>0</v>
      </c>
      <c r="E43" s="6" t="s">
        <v>0</v>
      </c>
      <c r="F43" s="4"/>
      <c r="G43" s="6" t="s">
        <v>0</v>
      </c>
      <c r="H43" s="6" t="s">
        <v>0</v>
      </c>
      <c r="I43" s="4"/>
      <c r="J43" s="6" t="s">
        <v>0</v>
      </c>
    </row>
    <row r="44" spans="1:10" s="25" customFormat="1" ht="76.5">
      <c r="A44" s="15">
        <f t="shared" si="0"/>
        <v>27</v>
      </c>
      <c r="B44" s="2" t="s">
        <v>348</v>
      </c>
      <c r="C44" s="26" t="s">
        <v>349</v>
      </c>
      <c r="D44" s="6" t="s">
        <v>0</v>
      </c>
      <c r="E44" s="6" t="s">
        <v>0</v>
      </c>
      <c r="F44" s="4"/>
      <c r="G44" s="6" t="s">
        <v>0</v>
      </c>
      <c r="H44" s="6" t="s">
        <v>0</v>
      </c>
      <c r="I44" s="4"/>
      <c r="J44" s="6" t="s">
        <v>0</v>
      </c>
    </row>
    <row r="45" spans="1:10" s="25" customFormat="1" ht="51">
      <c r="A45" s="15">
        <f t="shared" si="0"/>
        <v>28</v>
      </c>
      <c r="B45" s="2" t="s">
        <v>350</v>
      </c>
      <c r="C45" s="26" t="s">
        <v>351</v>
      </c>
      <c r="D45" s="6" t="s">
        <v>0</v>
      </c>
      <c r="E45" s="6" t="s">
        <v>0</v>
      </c>
      <c r="F45" s="4"/>
      <c r="G45" s="6" t="s">
        <v>0</v>
      </c>
      <c r="H45" s="6" t="s">
        <v>0</v>
      </c>
      <c r="I45" s="4"/>
      <c r="J45" s="6" t="s">
        <v>0</v>
      </c>
    </row>
    <row r="46" spans="1:10" s="25" customFormat="1" ht="114.75">
      <c r="A46" s="15">
        <f t="shared" si="0"/>
        <v>29</v>
      </c>
      <c r="B46" s="187" t="s">
        <v>352</v>
      </c>
      <c r="C46" s="179" t="s">
        <v>353</v>
      </c>
      <c r="D46" s="6" t="s">
        <v>0</v>
      </c>
      <c r="E46" s="6" t="s">
        <v>0</v>
      </c>
      <c r="F46" s="4"/>
      <c r="G46" s="6" t="s">
        <v>0</v>
      </c>
      <c r="H46" s="6" t="s">
        <v>0</v>
      </c>
      <c r="I46" s="4"/>
      <c r="J46" s="6" t="s">
        <v>0</v>
      </c>
    </row>
    <row r="47" spans="1:10" s="25" customFormat="1" ht="127.5">
      <c r="A47" s="15">
        <f t="shared" si="0"/>
        <v>30</v>
      </c>
      <c r="B47" s="182" t="s">
        <v>354</v>
      </c>
      <c r="C47" s="179" t="s">
        <v>355</v>
      </c>
      <c r="D47" s="6" t="s">
        <v>0</v>
      </c>
      <c r="E47" s="6" t="s">
        <v>0</v>
      </c>
      <c r="F47" s="4"/>
      <c r="G47" s="6" t="s">
        <v>0</v>
      </c>
      <c r="H47" s="6" t="s">
        <v>0</v>
      </c>
      <c r="I47" s="4"/>
      <c r="J47" s="6" t="s">
        <v>0</v>
      </c>
    </row>
    <row r="48" spans="1:10" s="25" customFormat="1" ht="267.75">
      <c r="A48" s="15">
        <f t="shared" si="0"/>
        <v>31</v>
      </c>
      <c r="B48" s="2" t="s">
        <v>356</v>
      </c>
      <c r="C48" s="1" t="s">
        <v>357</v>
      </c>
      <c r="D48" s="6" t="s">
        <v>0</v>
      </c>
      <c r="E48" s="6" t="s">
        <v>0</v>
      </c>
      <c r="F48" s="4"/>
      <c r="G48" s="6" t="s">
        <v>0</v>
      </c>
      <c r="H48" s="6" t="s">
        <v>0</v>
      </c>
      <c r="I48" s="4"/>
      <c r="J48" s="6" t="s">
        <v>0</v>
      </c>
    </row>
    <row r="49" spans="1:10" s="25" customFormat="1" ht="63.75">
      <c r="A49" s="15">
        <f t="shared" si="0"/>
        <v>32</v>
      </c>
      <c r="B49" s="2" t="s">
        <v>358</v>
      </c>
      <c r="C49" s="26" t="s">
        <v>359</v>
      </c>
      <c r="D49" s="6" t="s">
        <v>0</v>
      </c>
      <c r="E49" s="6" t="s">
        <v>0</v>
      </c>
      <c r="F49" s="4"/>
      <c r="G49" s="6" t="s">
        <v>0</v>
      </c>
      <c r="H49" s="6" t="s">
        <v>0</v>
      </c>
      <c r="I49" s="4"/>
      <c r="J49" s="6" t="s">
        <v>0</v>
      </c>
    </row>
    <row r="50" spans="1:10" s="25" customFormat="1" ht="204">
      <c r="A50" s="15">
        <f t="shared" si="0"/>
        <v>33</v>
      </c>
      <c r="B50" s="2" t="s">
        <v>360</v>
      </c>
      <c r="C50" s="1" t="s">
        <v>361</v>
      </c>
      <c r="D50" s="6" t="s">
        <v>0</v>
      </c>
      <c r="E50" s="6" t="s">
        <v>0</v>
      </c>
      <c r="F50" s="4"/>
      <c r="G50" s="6" t="s">
        <v>0</v>
      </c>
      <c r="H50" s="6" t="s">
        <v>0</v>
      </c>
      <c r="I50" s="4"/>
      <c r="J50" s="6" t="s">
        <v>0</v>
      </c>
    </row>
    <row r="51" spans="1:10" s="25" customFormat="1" ht="89.25">
      <c r="A51" s="15">
        <f t="shared" si="0"/>
        <v>34</v>
      </c>
      <c r="B51" s="2" t="s">
        <v>362</v>
      </c>
      <c r="C51" s="26" t="s">
        <v>363</v>
      </c>
      <c r="D51" s="6" t="s">
        <v>0</v>
      </c>
      <c r="E51" s="6" t="s">
        <v>0</v>
      </c>
      <c r="F51" s="4"/>
      <c r="G51" s="6" t="s">
        <v>0</v>
      </c>
      <c r="H51" s="6" t="s">
        <v>0</v>
      </c>
      <c r="I51" s="4"/>
      <c r="J51" s="6" t="s">
        <v>0</v>
      </c>
    </row>
    <row r="52" spans="1:10" s="25" customFormat="1" ht="306">
      <c r="A52" s="15">
        <f t="shared" si="0"/>
        <v>35</v>
      </c>
      <c r="B52" s="2" t="s">
        <v>232</v>
      </c>
      <c r="C52" s="1" t="s">
        <v>313</v>
      </c>
      <c r="D52" s="6" t="s">
        <v>0</v>
      </c>
      <c r="E52" s="6" t="s">
        <v>0</v>
      </c>
      <c r="F52" s="4"/>
      <c r="G52" s="6" t="s">
        <v>0</v>
      </c>
      <c r="H52" s="6" t="s">
        <v>0</v>
      </c>
      <c r="I52" s="4"/>
      <c r="J52" s="6" t="s">
        <v>0</v>
      </c>
    </row>
    <row r="53" spans="1:10" s="25" customFormat="1" ht="51">
      <c r="A53" s="15">
        <f t="shared" si="0"/>
        <v>36</v>
      </c>
      <c r="B53" s="165" t="s">
        <v>236</v>
      </c>
      <c r="C53" s="1" t="s">
        <v>237</v>
      </c>
      <c r="D53" s="6" t="s">
        <v>0</v>
      </c>
      <c r="E53" s="6" t="s">
        <v>0</v>
      </c>
      <c r="F53" s="3"/>
      <c r="G53" s="6" t="s">
        <v>0</v>
      </c>
      <c r="H53" s="6" t="s">
        <v>0</v>
      </c>
      <c r="I53" s="3"/>
      <c r="J53" s="6" t="s">
        <v>0</v>
      </c>
    </row>
    <row r="54" spans="1:10" s="25" customFormat="1" ht="140.25">
      <c r="A54" s="15">
        <f t="shared" si="0"/>
        <v>37</v>
      </c>
      <c r="B54" s="188" t="s">
        <v>238</v>
      </c>
      <c r="C54" s="189" t="s">
        <v>364</v>
      </c>
      <c r="D54" s="6" t="s">
        <v>0</v>
      </c>
      <c r="E54" s="6" t="s">
        <v>0</v>
      </c>
      <c r="F54" s="3"/>
      <c r="G54" s="6" t="s">
        <v>0</v>
      </c>
      <c r="H54" s="6" t="s">
        <v>0</v>
      </c>
      <c r="I54" s="3"/>
      <c r="J54" s="6" t="s">
        <v>0</v>
      </c>
    </row>
    <row r="55" spans="1:10" s="25" customFormat="1" ht="25.5" customHeight="1">
      <c r="A55" s="446" t="s">
        <v>12</v>
      </c>
      <c r="B55" s="447"/>
      <c r="C55" s="447"/>
      <c r="D55" s="448"/>
      <c r="E55" s="449" t="s">
        <v>8</v>
      </c>
      <c r="F55" s="450"/>
      <c r="G55" s="451"/>
      <c r="H55" s="449" t="s">
        <v>8</v>
      </c>
      <c r="I55" s="450"/>
      <c r="J55" s="451"/>
    </row>
    <row r="56" spans="1:9" s="25" customFormat="1" ht="12.75">
      <c r="A56" s="14"/>
      <c r="B56" s="14"/>
      <c r="C56" s="14"/>
      <c r="D56" s="14"/>
      <c r="E56" s="14"/>
      <c r="F56" s="14"/>
      <c r="G56" s="14"/>
      <c r="H56" s="14"/>
      <c r="I56" s="14"/>
    </row>
    <row r="57" spans="1:4" s="25" customFormat="1" ht="12.75">
      <c r="A57" s="10"/>
      <c r="B57" s="10"/>
      <c r="C57" s="10"/>
      <c r="D57" s="10"/>
    </row>
    <row r="58" spans="1:4" s="25" customFormat="1" ht="12.75">
      <c r="A58" s="10"/>
      <c r="B58" s="10"/>
      <c r="C58" s="10"/>
      <c r="D58" s="10"/>
    </row>
    <row r="59" spans="1:4" s="25" customFormat="1" ht="12.75">
      <c r="A59" s="10"/>
      <c r="B59" s="10"/>
      <c r="C59" s="10"/>
      <c r="D59" s="10"/>
    </row>
    <row r="60" spans="1:4" s="25" customFormat="1" ht="12.75">
      <c r="A60" s="10"/>
      <c r="B60" s="10"/>
      <c r="C60" s="10"/>
      <c r="D60" s="10"/>
    </row>
    <row r="61" spans="1:4" s="25" customFormat="1" ht="12.75">
      <c r="A61" s="10"/>
      <c r="B61" s="10"/>
      <c r="C61" s="10"/>
      <c r="D61" s="10"/>
    </row>
    <row r="62" spans="1:4" s="25" customFormat="1" ht="12.75">
      <c r="A62" s="10"/>
      <c r="B62" s="10"/>
      <c r="C62" s="10"/>
      <c r="D62" s="10"/>
    </row>
    <row r="63" spans="1:4" s="25" customFormat="1" ht="12.75">
      <c r="A63" s="10"/>
      <c r="B63" s="10"/>
      <c r="C63" s="10"/>
      <c r="D63" s="10"/>
    </row>
    <row r="64" spans="1:4" s="25" customFormat="1" ht="12.75">
      <c r="A64" s="10"/>
      <c r="B64" s="10"/>
      <c r="C64" s="10"/>
      <c r="D64" s="10"/>
    </row>
    <row r="65" spans="1:4" s="25" customFormat="1" ht="12.75">
      <c r="A65" s="10"/>
      <c r="B65" s="10"/>
      <c r="C65" s="10"/>
      <c r="D65" s="10"/>
    </row>
    <row r="66" spans="1:4" s="25" customFormat="1" ht="12.75">
      <c r="A66" s="10"/>
      <c r="B66" s="10"/>
      <c r="C66" s="10"/>
      <c r="D66" s="10"/>
    </row>
    <row r="67" spans="1:4" s="25" customFormat="1" ht="12.75">
      <c r="A67" s="10"/>
      <c r="B67" s="10"/>
      <c r="C67" s="10"/>
      <c r="D67" s="10"/>
    </row>
    <row r="68" spans="1:4" s="25" customFormat="1" ht="12.75">
      <c r="A68" s="10"/>
      <c r="B68" s="10"/>
      <c r="C68" s="10"/>
      <c r="D68" s="10"/>
    </row>
    <row r="69" spans="1:4" s="25" customFormat="1" ht="12.75">
      <c r="A69" s="10"/>
      <c r="B69" s="10"/>
      <c r="C69" s="10"/>
      <c r="D69" s="10"/>
    </row>
    <row r="70" spans="1:4" s="25" customFormat="1" ht="12.75">
      <c r="A70" s="10"/>
      <c r="B70" s="10"/>
      <c r="C70" s="10"/>
      <c r="D70" s="10"/>
    </row>
    <row r="71" spans="1:4" s="25" customFormat="1" ht="12.75">
      <c r="A71" s="10"/>
      <c r="B71" s="10"/>
      <c r="C71" s="10"/>
      <c r="D71" s="10"/>
    </row>
    <row r="72" spans="1:4" s="25" customFormat="1" ht="12.75">
      <c r="A72" s="10"/>
      <c r="B72" s="10"/>
      <c r="C72" s="10"/>
      <c r="D72" s="10"/>
    </row>
    <row r="73" spans="1:4" s="25" customFormat="1" ht="12.75">
      <c r="A73" s="10"/>
      <c r="B73" s="10"/>
      <c r="C73" s="10"/>
      <c r="D73" s="10"/>
    </row>
    <row r="74" spans="1:4" s="25" customFormat="1" ht="12.75">
      <c r="A74" s="10"/>
      <c r="B74" s="10"/>
      <c r="C74" s="10"/>
      <c r="D74" s="10"/>
    </row>
    <row r="75" spans="1:4" s="25" customFormat="1" ht="12.75">
      <c r="A75" s="10"/>
      <c r="B75" s="10"/>
      <c r="C75" s="10"/>
      <c r="D75" s="10"/>
    </row>
    <row r="76" spans="1:4" s="25" customFormat="1" ht="12.75">
      <c r="A76" s="10"/>
      <c r="B76" s="10"/>
      <c r="C76" s="10"/>
      <c r="D76" s="10"/>
    </row>
    <row r="77" spans="1:4" s="25" customFormat="1" ht="12.75">
      <c r="A77" s="10"/>
      <c r="B77" s="10"/>
      <c r="C77" s="10"/>
      <c r="D77" s="10"/>
    </row>
    <row r="78" spans="1:4" s="25" customFormat="1" ht="12.75">
      <c r="A78" s="10"/>
      <c r="B78" s="10"/>
      <c r="C78" s="10"/>
      <c r="D78" s="10"/>
    </row>
    <row r="79" spans="1:4" s="25" customFormat="1" ht="12.75">
      <c r="A79" s="10"/>
      <c r="B79" s="10"/>
      <c r="C79" s="10"/>
      <c r="D79" s="10"/>
    </row>
    <row r="80" spans="1:4" s="25" customFormat="1" ht="12.75">
      <c r="A80" s="10"/>
      <c r="B80" s="10"/>
      <c r="C80" s="10"/>
      <c r="D80" s="10"/>
    </row>
    <row r="81" spans="1:4" s="25" customFormat="1" ht="12.75">
      <c r="A81" s="10"/>
      <c r="B81" s="10"/>
      <c r="C81" s="10"/>
      <c r="D81" s="10"/>
    </row>
    <row r="82" spans="1:4" s="25" customFormat="1" ht="12.75">
      <c r="A82" s="10"/>
      <c r="B82" s="10"/>
      <c r="C82" s="10"/>
      <c r="D82" s="10"/>
    </row>
    <row r="83" spans="1:4" s="25" customFormat="1" ht="12.75">
      <c r="A83" s="10"/>
      <c r="B83" s="10"/>
      <c r="C83" s="10"/>
      <c r="D83" s="10"/>
    </row>
    <row r="84" spans="1:4" s="25" customFormat="1" ht="12.75">
      <c r="A84" s="10"/>
      <c r="B84" s="10"/>
      <c r="C84" s="10"/>
      <c r="D84" s="10"/>
    </row>
    <row r="85" spans="1:4" s="25" customFormat="1" ht="12.75">
      <c r="A85" s="10"/>
      <c r="B85" s="10"/>
      <c r="C85" s="10"/>
      <c r="D85" s="10"/>
    </row>
    <row r="86" spans="1:4" s="25" customFormat="1" ht="12.75">
      <c r="A86" s="10"/>
      <c r="B86" s="10"/>
      <c r="C86" s="10"/>
      <c r="D86" s="10"/>
    </row>
    <row r="87" spans="1:4" s="25" customFormat="1" ht="12.75">
      <c r="A87" s="10"/>
      <c r="B87" s="10"/>
      <c r="C87" s="10"/>
      <c r="D87" s="10"/>
    </row>
    <row r="88" spans="1:4" s="25" customFormat="1" ht="12.75">
      <c r="A88" s="10"/>
      <c r="B88" s="10"/>
      <c r="C88" s="10"/>
      <c r="D88" s="10"/>
    </row>
    <row r="89" spans="1:4" s="25" customFormat="1" ht="12.75">
      <c r="A89" s="10"/>
      <c r="B89" s="10"/>
      <c r="C89" s="10"/>
      <c r="D89" s="10"/>
    </row>
    <row r="90" spans="1:4" s="25" customFormat="1" ht="12.75">
      <c r="A90" s="10"/>
      <c r="B90" s="10"/>
      <c r="C90" s="10"/>
      <c r="D90" s="10"/>
    </row>
    <row r="91" spans="1:4" s="25" customFormat="1" ht="12.75">
      <c r="A91" s="10"/>
      <c r="B91" s="10"/>
      <c r="C91" s="10"/>
      <c r="D91" s="10"/>
    </row>
    <row r="92" spans="1:4" s="25" customFormat="1" ht="12.75">
      <c r="A92" s="10"/>
      <c r="B92" s="10"/>
      <c r="C92" s="10"/>
      <c r="D92" s="10"/>
    </row>
    <row r="93" spans="1:4" s="25" customFormat="1" ht="12.75">
      <c r="A93" s="10"/>
      <c r="B93" s="10"/>
      <c r="C93" s="10"/>
      <c r="D93" s="10"/>
    </row>
    <row r="94" spans="1:4" s="25" customFormat="1" ht="12.75">
      <c r="A94" s="10"/>
      <c r="B94" s="10"/>
      <c r="C94" s="10"/>
      <c r="D94" s="10"/>
    </row>
    <row r="95" spans="1:4" s="25" customFormat="1" ht="12.75">
      <c r="A95" s="10"/>
      <c r="B95" s="10"/>
      <c r="C95" s="10"/>
      <c r="D95" s="10"/>
    </row>
    <row r="96" spans="1:4" s="25" customFormat="1" ht="12.75">
      <c r="A96" s="10"/>
      <c r="B96" s="10"/>
      <c r="C96" s="10"/>
      <c r="D96" s="10"/>
    </row>
    <row r="97" spans="1:4" s="25" customFormat="1" ht="12.75">
      <c r="A97" s="10"/>
      <c r="B97" s="10"/>
      <c r="C97" s="10"/>
      <c r="D97" s="10"/>
    </row>
    <row r="98" spans="1:4" s="25" customFormat="1" ht="12.75">
      <c r="A98" s="10"/>
      <c r="B98" s="10"/>
      <c r="C98" s="10"/>
      <c r="D98" s="10"/>
    </row>
    <row r="99" spans="1:4" s="25" customFormat="1" ht="12.75">
      <c r="A99" s="10"/>
      <c r="B99" s="10"/>
      <c r="C99" s="10"/>
      <c r="D99" s="10"/>
    </row>
    <row r="100" spans="1:4" s="25" customFormat="1" ht="12.75">
      <c r="A100" s="10"/>
      <c r="B100" s="10"/>
      <c r="C100" s="10"/>
      <c r="D100" s="10"/>
    </row>
    <row r="101" spans="1:4" s="25" customFormat="1" ht="12.75">
      <c r="A101" s="10"/>
      <c r="B101" s="10"/>
      <c r="C101" s="10"/>
      <c r="D101" s="10"/>
    </row>
    <row r="102" spans="1:4" s="25" customFormat="1" ht="12.75">
      <c r="A102" s="10"/>
      <c r="B102" s="10"/>
      <c r="C102" s="10"/>
      <c r="D102" s="10"/>
    </row>
    <row r="103" spans="1:4" s="25" customFormat="1" ht="12.75">
      <c r="A103" s="10"/>
      <c r="B103" s="10"/>
      <c r="C103" s="10"/>
      <c r="D103" s="10"/>
    </row>
    <row r="104" spans="1:4" s="25" customFormat="1" ht="12.75">
      <c r="A104" s="10"/>
      <c r="B104" s="10"/>
      <c r="C104" s="10"/>
      <c r="D104" s="10"/>
    </row>
    <row r="105" spans="1:4" s="25" customFormat="1" ht="12.75">
      <c r="A105" s="10"/>
      <c r="B105" s="10"/>
      <c r="C105" s="10"/>
      <c r="D105" s="10"/>
    </row>
    <row r="106" spans="1:4" s="25" customFormat="1" ht="12.75">
      <c r="A106" s="10"/>
      <c r="B106" s="10"/>
      <c r="C106" s="10"/>
      <c r="D106" s="10"/>
    </row>
    <row r="107" spans="1:4" s="25" customFormat="1" ht="12.75">
      <c r="A107" s="10"/>
      <c r="B107" s="10"/>
      <c r="C107" s="10"/>
      <c r="D107" s="10"/>
    </row>
    <row r="108" spans="1:4" s="25" customFormat="1" ht="12.75">
      <c r="A108" s="10"/>
      <c r="B108" s="10"/>
      <c r="C108" s="10"/>
      <c r="D108" s="10"/>
    </row>
    <row r="109" spans="1:4" s="25" customFormat="1" ht="12.75">
      <c r="A109" s="10"/>
      <c r="B109" s="10"/>
      <c r="C109" s="10"/>
      <c r="D109" s="10"/>
    </row>
    <row r="110" spans="1:4" s="25" customFormat="1" ht="12.75">
      <c r="A110" s="10"/>
      <c r="B110" s="10"/>
      <c r="C110" s="10"/>
      <c r="D110" s="10"/>
    </row>
    <row r="111" spans="1:4" s="25" customFormat="1" ht="12.75">
      <c r="A111" s="10"/>
      <c r="B111" s="10"/>
      <c r="C111" s="10"/>
      <c r="D111" s="10"/>
    </row>
    <row r="112" spans="1:4" s="25" customFormat="1" ht="12.75">
      <c r="A112" s="10"/>
      <c r="B112" s="10"/>
      <c r="C112" s="10"/>
      <c r="D112" s="10"/>
    </row>
    <row r="113" spans="1:4" s="25" customFormat="1" ht="12.75">
      <c r="A113" s="10"/>
      <c r="B113" s="10"/>
      <c r="C113" s="10"/>
      <c r="D113" s="10"/>
    </row>
    <row r="114" spans="1:4" s="25" customFormat="1" ht="12.75">
      <c r="A114" s="10"/>
      <c r="B114" s="10"/>
      <c r="C114" s="10"/>
      <c r="D114" s="10"/>
    </row>
    <row r="115" spans="1:4" s="25" customFormat="1" ht="12.75">
      <c r="A115" s="10"/>
      <c r="B115" s="10"/>
      <c r="C115" s="10"/>
      <c r="D115" s="10"/>
    </row>
    <row r="116" spans="1:4" s="25" customFormat="1" ht="12.75">
      <c r="A116" s="10"/>
      <c r="B116" s="10"/>
      <c r="C116" s="10"/>
      <c r="D116" s="10"/>
    </row>
    <row r="117" spans="1:4" s="25" customFormat="1" ht="12.75">
      <c r="A117" s="10"/>
      <c r="B117" s="10"/>
      <c r="C117" s="10"/>
      <c r="D117" s="10"/>
    </row>
    <row r="118" spans="1:4" s="25" customFormat="1" ht="12.75">
      <c r="A118" s="10"/>
      <c r="B118" s="10"/>
      <c r="C118" s="10"/>
      <c r="D118" s="10"/>
    </row>
    <row r="119" spans="1:4" s="25" customFormat="1" ht="12.75">
      <c r="A119" s="10"/>
      <c r="B119" s="10"/>
      <c r="C119" s="10"/>
      <c r="D119" s="10"/>
    </row>
    <row r="120" spans="1:4" s="25" customFormat="1" ht="12.75">
      <c r="A120" s="10"/>
      <c r="B120" s="10"/>
      <c r="C120" s="10"/>
      <c r="D120" s="10"/>
    </row>
    <row r="121" spans="1:4" s="25" customFormat="1" ht="12.75">
      <c r="A121" s="10"/>
      <c r="B121" s="10"/>
      <c r="C121" s="10"/>
      <c r="D121" s="10"/>
    </row>
    <row r="122" spans="1:4" s="25" customFormat="1" ht="12.75">
      <c r="A122" s="10"/>
      <c r="B122" s="10"/>
      <c r="C122" s="10"/>
      <c r="D122" s="10"/>
    </row>
    <row r="123" spans="1:4" s="25" customFormat="1" ht="12.75">
      <c r="A123" s="10"/>
      <c r="B123" s="10"/>
      <c r="C123" s="10"/>
      <c r="D123" s="10"/>
    </row>
    <row r="124" spans="1:4" s="25" customFormat="1" ht="12.75">
      <c r="A124" s="10"/>
      <c r="B124" s="10"/>
      <c r="C124" s="10"/>
      <c r="D124" s="10"/>
    </row>
    <row r="125" spans="1:4" s="25" customFormat="1" ht="12.75">
      <c r="A125" s="10"/>
      <c r="B125" s="10"/>
      <c r="C125" s="10"/>
      <c r="D125" s="10"/>
    </row>
    <row r="126" spans="1:4" s="25" customFormat="1" ht="12.75">
      <c r="A126" s="10"/>
      <c r="B126" s="10"/>
      <c r="C126" s="10"/>
      <c r="D126" s="10"/>
    </row>
    <row r="127" spans="1:4" s="25" customFormat="1" ht="12.75">
      <c r="A127" s="10"/>
      <c r="B127" s="10"/>
      <c r="C127" s="10"/>
      <c r="D127" s="10"/>
    </row>
    <row r="128" spans="1:4" s="25" customFormat="1" ht="12.75">
      <c r="A128" s="10"/>
      <c r="B128" s="10"/>
      <c r="C128" s="10"/>
      <c r="D128" s="10"/>
    </row>
    <row r="129" spans="1:4" s="25" customFormat="1" ht="12.75">
      <c r="A129" s="10"/>
      <c r="B129" s="10"/>
      <c r="C129" s="10"/>
      <c r="D129" s="10"/>
    </row>
    <row r="130" spans="1:4" s="25" customFormat="1" ht="12.75">
      <c r="A130" s="10"/>
      <c r="B130" s="10"/>
      <c r="C130" s="10"/>
      <c r="D130" s="10"/>
    </row>
    <row r="131" spans="1:4" s="25" customFormat="1" ht="12.75">
      <c r="A131" s="10"/>
      <c r="B131" s="10"/>
      <c r="C131" s="10"/>
      <c r="D131" s="10"/>
    </row>
    <row r="132" spans="1:4" s="25" customFormat="1" ht="12.75">
      <c r="A132" s="10"/>
      <c r="B132" s="10"/>
      <c r="C132" s="10"/>
      <c r="D132" s="10"/>
    </row>
    <row r="133" spans="1:4" s="25" customFormat="1" ht="12.75">
      <c r="A133" s="10"/>
      <c r="B133" s="10"/>
      <c r="C133" s="10"/>
      <c r="D133" s="10"/>
    </row>
    <row r="134" spans="1:4" s="25" customFormat="1" ht="12.75">
      <c r="A134" s="10"/>
      <c r="B134" s="10"/>
      <c r="C134" s="10"/>
      <c r="D134" s="10"/>
    </row>
    <row r="135" spans="1:4" s="25" customFormat="1" ht="12.75">
      <c r="A135" s="10"/>
      <c r="B135" s="10"/>
      <c r="C135" s="10"/>
      <c r="D135" s="10"/>
    </row>
    <row r="136" spans="1:4" s="25" customFormat="1" ht="12.75">
      <c r="A136" s="10"/>
      <c r="B136" s="10"/>
      <c r="C136" s="10"/>
      <c r="D136" s="10"/>
    </row>
    <row r="137" spans="1:4" s="25" customFormat="1" ht="12.75">
      <c r="A137" s="10"/>
      <c r="B137" s="10"/>
      <c r="C137" s="10"/>
      <c r="D137" s="10"/>
    </row>
    <row r="138" spans="1:4" s="25" customFormat="1" ht="12.75">
      <c r="A138" s="10"/>
      <c r="B138" s="10"/>
      <c r="C138" s="10"/>
      <c r="D138" s="10"/>
    </row>
    <row r="139" spans="1:4" s="25" customFormat="1" ht="12.75">
      <c r="A139" s="10"/>
      <c r="B139" s="10"/>
      <c r="C139" s="10"/>
      <c r="D139" s="10"/>
    </row>
    <row r="140" spans="1:4" s="25" customFormat="1" ht="12.75">
      <c r="A140" s="10"/>
      <c r="B140" s="10"/>
      <c r="C140" s="10"/>
      <c r="D140" s="10"/>
    </row>
    <row r="141" spans="1:4" s="25" customFormat="1" ht="12.75">
      <c r="A141" s="10"/>
      <c r="B141" s="10"/>
      <c r="C141" s="10"/>
      <c r="D141" s="10"/>
    </row>
    <row r="142" spans="1:4" s="25" customFormat="1" ht="12.75">
      <c r="A142" s="10"/>
      <c r="B142" s="10"/>
      <c r="C142" s="10"/>
      <c r="D142" s="10"/>
    </row>
    <row r="143" spans="1:4" s="25" customFormat="1" ht="12.75">
      <c r="A143" s="10"/>
      <c r="B143" s="10"/>
      <c r="C143" s="10"/>
      <c r="D143" s="10"/>
    </row>
    <row r="144" spans="1:4" s="25" customFormat="1" ht="12.75">
      <c r="A144" s="10"/>
      <c r="B144" s="10"/>
      <c r="C144" s="10"/>
      <c r="D144" s="10"/>
    </row>
    <row r="145" spans="1:4" s="25" customFormat="1" ht="12.75">
      <c r="A145" s="10"/>
      <c r="B145" s="10"/>
      <c r="C145" s="10"/>
      <c r="D145" s="10"/>
    </row>
    <row r="146" spans="1:4" s="25" customFormat="1" ht="12.75">
      <c r="A146" s="10"/>
      <c r="B146" s="10"/>
      <c r="C146" s="10"/>
      <c r="D146" s="10"/>
    </row>
    <row r="147" spans="1:4" s="25" customFormat="1" ht="12.75">
      <c r="A147" s="10"/>
      <c r="B147" s="10"/>
      <c r="C147" s="10"/>
      <c r="D147" s="10"/>
    </row>
    <row r="148" spans="1:4" s="25" customFormat="1" ht="12.75">
      <c r="A148" s="10"/>
      <c r="B148" s="10"/>
      <c r="C148" s="10"/>
      <c r="D148" s="10"/>
    </row>
    <row r="149" spans="1:4" s="25" customFormat="1" ht="12.75">
      <c r="A149" s="10"/>
      <c r="B149" s="10"/>
      <c r="C149" s="10"/>
      <c r="D149" s="10"/>
    </row>
    <row r="150" spans="1:4" s="25" customFormat="1" ht="12.75">
      <c r="A150" s="10"/>
      <c r="B150" s="10"/>
      <c r="C150" s="10"/>
      <c r="D150" s="10"/>
    </row>
    <row r="151" spans="1:4" s="25" customFormat="1" ht="12.75">
      <c r="A151" s="10"/>
      <c r="B151" s="10"/>
      <c r="C151" s="10"/>
      <c r="D151" s="10"/>
    </row>
    <row r="152" spans="1:4" s="25" customFormat="1" ht="12.75">
      <c r="A152" s="10"/>
      <c r="B152" s="10"/>
      <c r="C152" s="10"/>
      <c r="D152" s="10"/>
    </row>
    <row r="153" spans="1:4" s="25" customFormat="1" ht="12.75">
      <c r="A153" s="10"/>
      <c r="B153" s="10"/>
      <c r="C153" s="10"/>
      <c r="D153" s="10"/>
    </row>
    <row r="154" spans="1:4" s="25" customFormat="1" ht="12.75">
      <c r="A154" s="10"/>
      <c r="B154" s="10"/>
      <c r="C154" s="10"/>
      <c r="D154" s="10"/>
    </row>
    <row r="155" spans="1:4" s="25" customFormat="1" ht="12.75">
      <c r="A155" s="10"/>
      <c r="B155" s="10"/>
      <c r="C155" s="10"/>
      <c r="D155" s="10"/>
    </row>
    <row r="156" spans="1:4" s="25" customFormat="1" ht="12.75">
      <c r="A156" s="10"/>
      <c r="B156" s="10"/>
      <c r="C156" s="10"/>
      <c r="D156" s="10"/>
    </row>
    <row r="157" spans="1:4" s="25" customFormat="1" ht="12.75">
      <c r="A157" s="10"/>
      <c r="B157" s="10"/>
      <c r="C157" s="10"/>
      <c r="D157" s="10"/>
    </row>
    <row r="158" spans="1:4" s="25" customFormat="1" ht="12.75">
      <c r="A158" s="10"/>
      <c r="B158" s="10"/>
      <c r="C158" s="10"/>
      <c r="D158" s="10"/>
    </row>
    <row r="159" spans="1:4" s="25" customFormat="1" ht="12.75">
      <c r="A159" s="10"/>
      <c r="B159" s="10"/>
      <c r="C159" s="10"/>
      <c r="D159" s="10"/>
    </row>
    <row r="160" spans="1:4" s="25" customFormat="1" ht="12.75">
      <c r="A160" s="10"/>
      <c r="B160" s="10"/>
      <c r="C160" s="10"/>
      <c r="D160" s="10"/>
    </row>
    <row r="161" spans="1:4" s="25" customFormat="1" ht="12.75">
      <c r="A161" s="10"/>
      <c r="B161" s="10"/>
      <c r="C161" s="10"/>
      <c r="D161" s="10"/>
    </row>
    <row r="162" spans="1:4" s="25" customFormat="1" ht="12.75">
      <c r="A162" s="10"/>
      <c r="B162" s="10"/>
      <c r="C162" s="10"/>
      <c r="D162" s="10"/>
    </row>
    <row r="163" spans="1:4" s="25" customFormat="1" ht="12.75">
      <c r="A163" s="10"/>
      <c r="B163" s="10"/>
      <c r="C163" s="10"/>
      <c r="D163" s="10"/>
    </row>
    <row r="164" spans="1:4" s="25" customFormat="1" ht="12.75">
      <c r="A164" s="10"/>
      <c r="B164" s="10"/>
      <c r="C164" s="10"/>
      <c r="D164" s="10"/>
    </row>
    <row r="165" spans="1:4" s="25" customFormat="1" ht="12.75">
      <c r="A165" s="10"/>
      <c r="B165" s="10"/>
      <c r="C165" s="10"/>
      <c r="D165" s="10"/>
    </row>
    <row r="166" spans="1:4" s="25" customFormat="1" ht="12.75">
      <c r="A166" s="10"/>
      <c r="B166" s="10"/>
      <c r="C166" s="10"/>
      <c r="D166" s="10"/>
    </row>
    <row r="167" spans="1:4" s="25" customFormat="1" ht="12.75">
      <c r="A167" s="10"/>
      <c r="B167" s="10"/>
      <c r="C167" s="10"/>
      <c r="D167" s="10"/>
    </row>
    <row r="168" spans="1:4" s="25" customFormat="1" ht="12.75">
      <c r="A168" s="10"/>
      <c r="B168" s="10"/>
      <c r="C168" s="10"/>
      <c r="D168" s="10"/>
    </row>
    <row r="169" spans="1:4" s="25" customFormat="1" ht="12.75">
      <c r="A169" s="10"/>
      <c r="B169" s="10"/>
      <c r="C169" s="10"/>
      <c r="D169" s="10"/>
    </row>
    <row r="170" spans="1:4" s="25" customFormat="1" ht="12.75">
      <c r="A170" s="10"/>
      <c r="B170" s="10"/>
      <c r="C170" s="10"/>
      <c r="D170" s="10"/>
    </row>
    <row r="171" spans="1:4" s="25" customFormat="1" ht="12.75">
      <c r="A171" s="10"/>
      <c r="B171" s="10"/>
      <c r="C171" s="10"/>
      <c r="D171" s="10"/>
    </row>
    <row r="172" spans="1:4" s="25" customFormat="1" ht="12.75">
      <c r="A172" s="10"/>
      <c r="B172" s="10"/>
      <c r="C172" s="10"/>
      <c r="D172" s="10"/>
    </row>
    <row r="173" spans="1:4" s="25" customFormat="1" ht="12.75">
      <c r="A173" s="10"/>
      <c r="B173" s="10"/>
      <c r="C173" s="10"/>
      <c r="D173" s="10"/>
    </row>
    <row r="174" spans="1:4" s="25" customFormat="1" ht="12.75">
      <c r="A174" s="10"/>
      <c r="B174" s="10"/>
      <c r="C174" s="10"/>
      <c r="D174" s="10"/>
    </row>
    <row r="175" spans="1:4" s="25" customFormat="1" ht="12.75">
      <c r="A175" s="10"/>
      <c r="B175" s="10"/>
      <c r="C175" s="10"/>
      <c r="D175" s="10"/>
    </row>
  </sheetData>
  <sheetProtection/>
  <mergeCells count="19">
    <mergeCell ref="B12:C12"/>
    <mergeCell ref="B13:C13"/>
    <mergeCell ref="A1:J1"/>
    <mergeCell ref="A2:J2"/>
    <mergeCell ref="A3:J3"/>
    <mergeCell ref="A7:J7"/>
    <mergeCell ref="B8:C8"/>
    <mergeCell ref="E5:G5"/>
    <mergeCell ref="H5:J5"/>
    <mergeCell ref="A55:D55"/>
    <mergeCell ref="E55:G55"/>
    <mergeCell ref="H55:J55"/>
    <mergeCell ref="A16:J16"/>
    <mergeCell ref="B9:C9"/>
    <mergeCell ref="A14:D14"/>
    <mergeCell ref="E14:G14"/>
    <mergeCell ref="H14:J14"/>
    <mergeCell ref="B10:C10"/>
    <mergeCell ref="B11:C11"/>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9.xml><?xml version="1.0" encoding="utf-8"?>
<worksheet xmlns="http://schemas.openxmlformats.org/spreadsheetml/2006/main" xmlns:r="http://schemas.openxmlformats.org/officeDocument/2006/relationships">
  <dimension ref="A1:J214"/>
  <sheetViews>
    <sheetView showGridLines="0" zoomScalePageLayoutView="0" workbookViewId="0" topLeftCell="A1">
      <pane ySplit="6" topLeftCell="A70" activePane="bottomLeft" state="frozen"/>
      <selection pane="topLeft" activeCell="A1" sqref="A1"/>
      <selection pane="bottomLeft" activeCell="I10" sqref="I10"/>
    </sheetView>
  </sheetViews>
  <sheetFormatPr defaultColWidth="11.421875" defaultRowHeight="12.75"/>
  <cols>
    <col min="1" max="1" width="4.57421875" style="10" customWidth="1"/>
    <col min="2" max="2" width="25.7109375" style="10" customWidth="1"/>
    <col min="3" max="3" width="35.7109375" style="10" customWidth="1"/>
    <col min="4" max="4" width="18.7109375" style="10" customWidth="1"/>
    <col min="5" max="5" width="6.7109375" style="8" customWidth="1"/>
    <col min="6" max="6" width="30.7109375" style="8" customWidth="1"/>
    <col min="7" max="7" width="8.57421875" style="8" customWidth="1"/>
    <col min="8" max="8" width="6.7109375" style="8" customWidth="1"/>
    <col min="9" max="9" width="30.7109375" style="8" customWidth="1"/>
    <col min="10" max="10" width="7.8515625" style="8" customWidth="1"/>
    <col min="11" max="16384" width="11.421875" style="8" customWidth="1"/>
  </cols>
  <sheetData>
    <row r="1" spans="1:10" s="7" customFormat="1" ht="12.75">
      <c r="A1" s="454" t="str">
        <f>+'1. PARTICIPANTES'!A1:B1</f>
        <v>UNIDAD ADMINISTRATIVA ESPECIAL
DIRECCIÓN NACIONAL DE DERECHO DE AUTOR</v>
      </c>
      <c r="B1" s="454"/>
      <c r="C1" s="454"/>
      <c r="D1" s="454"/>
      <c r="E1" s="454"/>
      <c r="F1" s="454"/>
      <c r="G1" s="454"/>
      <c r="H1" s="454"/>
      <c r="I1" s="454"/>
      <c r="J1" s="454"/>
    </row>
    <row r="2" spans="1:10" s="7" customFormat="1" ht="12.75">
      <c r="A2" s="454" t="str">
        <f>+'6.TRDM '!A2:J2</f>
        <v>CONDICIONES TÉCNICAS MÍNIMAS DE LOS SEGUROS A CONTRATAR  - PROCESO DE CONTRATACIÓN SELECCIÓN ABREVIADA DE MENOR CUANTÍA Nº DNDA 029 -2015</v>
      </c>
      <c r="B2" s="454"/>
      <c r="C2" s="454"/>
      <c r="D2" s="454"/>
      <c r="E2" s="454"/>
      <c r="F2" s="454"/>
      <c r="G2" s="454"/>
      <c r="H2" s="454"/>
      <c r="I2" s="454"/>
      <c r="J2" s="454"/>
    </row>
    <row r="3" spans="1:10" ht="12.75">
      <c r="A3" s="455" t="s">
        <v>365</v>
      </c>
      <c r="B3" s="455"/>
      <c r="C3" s="455"/>
      <c r="D3" s="455"/>
      <c r="E3" s="455"/>
      <c r="F3" s="455"/>
      <c r="G3" s="455"/>
      <c r="H3" s="455"/>
      <c r="I3" s="455"/>
      <c r="J3" s="455"/>
    </row>
    <row r="4" spans="1:10" ht="12.75">
      <c r="A4" s="31"/>
      <c r="B4" s="31"/>
      <c r="C4" s="31"/>
      <c r="D4" s="31"/>
      <c r="E4" s="31"/>
      <c r="F4" s="31"/>
      <c r="G4" s="31"/>
      <c r="H4" s="31"/>
      <c r="I4" s="31"/>
      <c r="J4" s="31"/>
    </row>
    <row r="5" spans="1:10" ht="39.75" customHeight="1">
      <c r="A5" s="31"/>
      <c r="B5" s="31"/>
      <c r="C5" s="31"/>
      <c r="D5" s="31"/>
      <c r="E5" s="459" t="str">
        <f>+'6.TRDM '!E5:G5</f>
        <v>PROPONENTE No 1
LA PREVISORA S.A. COMPAÑÍA DE SEGUROS</v>
      </c>
      <c r="F5" s="460"/>
      <c r="G5" s="461"/>
      <c r="H5" s="459" t="str">
        <f>+'6.TRDM '!H5:J5</f>
        <v>PROPONENTE No 2
ASEGURADORA SOLIDARIA DE COLOMBIA ENTIDAD COOPERATIVA</v>
      </c>
      <c r="I5" s="460"/>
      <c r="J5" s="461"/>
    </row>
    <row r="6" spans="1:10" ht="12.75">
      <c r="A6" s="25"/>
      <c r="B6" s="25"/>
      <c r="C6" s="25"/>
      <c r="D6" s="25"/>
      <c r="E6" s="25"/>
      <c r="F6" s="25"/>
      <c r="G6" s="25"/>
      <c r="H6" s="25"/>
      <c r="I6" s="25"/>
      <c r="J6" s="25"/>
    </row>
    <row r="7" spans="1:10" ht="15.75">
      <c r="A7" s="445" t="s">
        <v>7</v>
      </c>
      <c r="B7" s="445"/>
      <c r="C7" s="445"/>
      <c r="D7" s="445"/>
      <c r="E7" s="445"/>
      <c r="F7" s="445"/>
      <c r="G7" s="445"/>
      <c r="H7" s="445"/>
      <c r="I7" s="445"/>
      <c r="J7" s="445"/>
    </row>
    <row r="8" spans="1:10" s="31" customFormat="1" ht="76.5">
      <c r="A8" s="30" t="s">
        <v>2</v>
      </c>
      <c r="B8" s="453" t="s">
        <v>3</v>
      </c>
      <c r="C8" s="453"/>
      <c r="D8" s="33" t="s">
        <v>4</v>
      </c>
      <c r="E8" s="34" t="s">
        <v>1</v>
      </c>
      <c r="F8" s="35" t="s">
        <v>19</v>
      </c>
      <c r="G8" s="34" t="s">
        <v>8</v>
      </c>
      <c r="H8" s="34" t="s">
        <v>1</v>
      </c>
      <c r="I8" s="35" t="s">
        <v>19</v>
      </c>
      <c r="J8" s="34" t="s">
        <v>8</v>
      </c>
    </row>
    <row r="9" spans="1:10" s="25" customFormat="1" ht="39" customHeight="1">
      <c r="A9" s="9">
        <v>1</v>
      </c>
      <c r="B9" s="456" t="s">
        <v>366</v>
      </c>
      <c r="C9" s="456"/>
      <c r="D9" s="6" t="s">
        <v>5</v>
      </c>
      <c r="E9" s="6" t="s">
        <v>0</v>
      </c>
      <c r="F9" s="12"/>
      <c r="G9" s="6" t="s">
        <v>0</v>
      </c>
      <c r="H9" s="6" t="s">
        <v>0</v>
      </c>
      <c r="I9" s="12"/>
      <c r="J9" s="6" t="s">
        <v>0</v>
      </c>
    </row>
    <row r="10" spans="1:10" s="25" customFormat="1" ht="39" customHeight="1">
      <c r="A10" s="24">
        <f>+A9+1</f>
        <v>2</v>
      </c>
      <c r="B10" s="475" t="s">
        <v>367</v>
      </c>
      <c r="C10" s="475"/>
      <c r="D10" s="6" t="s">
        <v>5</v>
      </c>
      <c r="E10" s="6" t="s">
        <v>0</v>
      </c>
      <c r="F10" s="12"/>
      <c r="G10" s="6" t="s">
        <v>0</v>
      </c>
      <c r="H10" s="6" t="s">
        <v>0</v>
      </c>
      <c r="I10" s="12"/>
      <c r="J10" s="6" t="s">
        <v>0</v>
      </c>
    </row>
    <row r="11" spans="1:10" s="27" customFormat="1" ht="39" customHeight="1">
      <c r="A11" s="24">
        <f>+A10+1</f>
        <v>3</v>
      </c>
      <c r="B11" s="456" t="s">
        <v>368</v>
      </c>
      <c r="C11" s="456"/>
      <c r="D11" s="6" t="s">
        <v>397</v>
      </c>
      <c r="E11" s="6" t="s">
        <v>0</v>
      </c>
      <c r="F11" s="12"/>
      <c r="G11" s="6" t="s">
        <v>0</v>
      </c>
      <c r="H11" s="6" t="s">
        <v>0</v>
      </c>
      <c r="I11" s="12"/>
      <c r="J11" s="6" t="s">
        <v>0</v>
      </c>
    </row>
    <row r="12" spans="1:10" s="27" customFormat="1" ht="39" customHeight="1">
      <c r="A12" s="24">
        <f aca="true" t="shared" si="0" ref="A12:A39">+A11+1</f>
        <v>4</v>
      </c>
      <c r="B12" s="456" t="s">
        <v>369</v>
      </c>
      <c r="C12" s="456"/>
      <c r="D12" s="6" t="s">
        <v>5</v>
      </c>
      <c r="E12" s="6" t="s">
        <v>0</v>
      </c>
      <c r="F12" s="12"/>
      <c r="G12" s="6" t="s">
        <v>0</v>
      </c>
      <c r="H12" s="6" t="s">
        <v>0</v>
      </c>
      <c r="I12" s="12"/>
      <c r="J12" s="6" t="s">
        <v>0</v>
      </c>
    </row>
    <row r="13" spans="1:10" s="27" customFormat="1" ht="39" customHeight="1">
      <c r="A13" s="24">
        <f t="shared" si="0"/>
        <v>5</v>
      </c>
      <c r="B13" s="456" t="s">
        <v>370</v>
      </c>
      <c r="C13" s="456"/>
      <c r="D13" s="6" t="s">
        <v>397</v>
      </c>
      <c r="E13" s="6" t="s">
        <v>0</v>
      </c>
      <c r="F13" s="12"/>
      <c r="G13" s="6" t="s">
        <v>0</v>
      </c>
      <c r="H13" s="6" t="s">
        <v>0</v>
      </c>
      <c r="I13" s="12"/>
      <c r="J13" s="6" t="s">
        <v>0</v>
      </c>
    </row>
    <row r="14" spans="1:10" s="27" customFormat="1" ht="39" customHeight="1">
      <c r="A14" s="24">
        <f t="shared" si="0"/>
        <v>6</v>
      </c>
      <c r="B14" s="456" t="s">
        <v>371</v>
      </c>
      <c r="C14" s="456"/>
      <c r="D14" s="6" t="s">
        <v>398</v>
      </c>
      <c r="E14" s="6" t="s">
        <v>0</v>
      </c>
      <c r="F14" s="12"/>
      <c r="G14" s="6" t="s">
        <v>0</v>
      </c>
      <c r="H14" s="6" t="s">
        <v>0</v>
      </c>
      <c r="I14" s="12"/>
      <c r="J14" s="6" t="s">
        <v>0</v>
      </c>
    </row>
    <row r="15" spans="1:10" s="27" customFormat="1" ht="39" customHeight="1">
      <c r="A15" s="24">
        <f t="shared" si="0"/>
        <v>7</v>
      </c>
      <c r="B15" s="456" t="s">
        <v>372</v>
      </c>
      <c r="C15" s="456"/>
      <c r="D15" s="6" t="s">
        <v>399</v>
      </c>
      <c r="E15" s="6" t="s">
        <v>0</v>
      </c>
      <c r="F15" s="12"/>
      <c r="G15" s="6" t="s">
        <v>0</v>
      </c>
      <c r="H15" s="6" t="s">
        <v>0</v>
      </c>
      <c r="I15" s="12"/>
      <c r="J15" s="6" t="s">
        <v>0</v>
      </c>
    </row>
    <row r="16" spans="1:10" s="27" customFormat="1" ht="39" customHeight="1">
      <c r="A16" s="24">
        <f t="shared" si="0"/>
        <v>8</v>
      </c>
      <c r="B16" s="456" t="s">
        <v>373</v>
      </c>
      <c r="C16" s="456"/>
      <c r="D16" s="6" t="s">
        <v>5</v>
      </c>
      <c r="E16" s="6" t="s">
        <v>0</v>
      </c>
      <c r="F16" s="12"/>
      <c r="G16" s="6" t="s">
        <v>0</v>
      </c>
      <c r="H16" s="6" t="s">
        <v>0</v>
      </c>
      <c r="I16" s="12"/>
      <c r="J16" s="6" t="s">
        <v>0</v>
      </c>
    </row>
    <row r="17" spans="1:10" s="27" customFormat="1" ht="39" customHeight="1">
      <c r="A17" s="24">
        <f t="shared" si="0"/>
        <v>9</v>
      </c>
      <c r="B17" s="456" t="s">
        <v>374</v>
      </c>
      <c r="C17" s="456"/>
      <c r="D17" s="6" t="s">
        <v>400</v>
      </c>
      <c r="E17" s="6" t="s">
        <v>0</v>
      </c>
      <c r="F17" s="12"/>
      <c r="G17" s="6" t="s">
        <v>0</v>
      </c>
      <c r="H17" s="6" t="s">
        <v>0</v>
      </c>
      <c r="I17" s="12"/>
      <c r="J17" s="6" t="s">
        <v>0</v>
      </c>
    </row>
    <row r="18" spans="1:10" s="27" customFormat="1" ht="39" customHeight="1">
      <c r="A18" s="24">
        <f t="shared" si="0"/>
        <v>10</v>
      </c>
      <c r="B18" s="456" t="s">
        <v>375</v>
      </c>
      <c r="C18" s="456"/>
      <c r="D18" s="6" t="s">
        <v>5</v>
      </c>
      <c r="E18" s="6" t="s">
        <v>0</v>
      </c>
      <c r="F18" s="12"/>
      <c r="G18" s="6" t="s">
        <v>0</v>
      </c>
      <c r="H18" s="6" t="s">
        <v>0</v>
      </c>
      <c r="I18" s="12"/>
      <c r="J18" s="6" t="s">
        <v>0</v>
      </c>
    </row>
    <row r="19" spans="1:10" s="27" customFormat="1" ht="39" customHeight="1">
      <c r="A19" s="24">
        <f t="shared" si="0"/>
        <v>11</v>
      </c>
      <c r="B19" s="456" t="s">
        <v>376</v>
      </c>
      <c r="C19" s="456"/>
      <c r="D19" s="6" t="s">
        <v>401</v>
      </c>
      <c r="E19" s="6" t="s">
        <v>0</v>
      </c>
      <c r="F19" s="12"/>
      <c r="G19" s="6" t="s">
        <v>0</v>
      </c>
      <c r="H19" s="6" t="s">
        <v>0</v>
      </c>
      <c r="I19" s="12"/>
      <c r="J19" s="6" t="s">
        <v>0</v>
      </c>
    </row>
    <row r="20" spans="1:10" s="27" customFormat="1" ht="39" customHeight="1">
      <c r="A20" s="24">
        <f t="shared" si="0"/>
        <v>12</v>
      </c>
      <c r="B20" s="456" t="s">
        <v>377</v>
      </c>
      <c r="C20" s="456"/>
      <c r="D20" s="6" t="s">
        <v>5</v>
      </c>
      <c r="E20" s="6" t="s">
        <v>0</v>
      </c>
      <c r="F20" s="12"/>
      <c r="G20" s="6" t="s">
        <v>0</v>
      </c>
      <c r="H20" s="6" t="s">
        <v>0</v>
      </c>
      <c r="I20" s="12"/>
      <c r="J20" s="6" t="s">
        <v>0</v>
      </c>
    </row>
    <row r="21" spans="1:10" s="27" customFormat="1" ht="39" customHeight="1">
      <c r="A21" s="24">
        <f t="shared" si="0"/>
        <v>13</v>
      </c>
      <c r="B21" s="456" t="s">
        <v>378</v>
      </c>
      <c r="C21" s="456"/>
      <c r="D21" s="6" t="s">
        <v>402</v>
      </c>
      <c r="E21" s="6" t="s">
        <v>0</v>
      </c>
      <c r="F21" s="12"/>
      <c r="G21" s="6" t="s">
        <v>0</v>
      </c>
      <c r="H21" s="6" t="s">
        <v>0</v>
      </c>
      <c r="I21" s="12"/>
      <c r="J21" s="6" t="s">
        <v>0</v>
      </c>
    </row>
    <row r="22" spans="1:10" s="27" customFormat="1" ht="39" customHeight="1">
      <c r="A22" s="24">
        <f t="shared" si="0"/>
        <v>14</v>
      </c>
      <c r="B22" s="456" t="s">
        <v>379</v>
      </c>
      <c r="C22" s="456"/>
      <c r="D22" s="6" t="s">
        <v>397</v>
      </c>
      <c r="E22" s="6" t="s">
        <v>0</v>
      </c>
      <c r="F22" s="12"/>
      <c r="G22" s="6" t="s">
        <v>0</v>
      </c>
      <c r="H22" s="6" t="s">
        <v>0</v>
      </c>
      <c r="I22" s="12"/>
      <c r="J22" s="6" t="s">
        <v>0</v>
      </c>
    </row>
    <row r="23" spans="1:10" s="27" customFormat="1" ht="39" customHeight="1">
      <c r="A23" s="24">
        <f t="shared" si="0"/>
        <v>15</v>
      </c>
      <c r="B23" s="456" t="s">
        <v>380</v>
      </c>
      <c r="C23" s="456"/>
      <c r="D23" s="6" t="s">
        <v>403</v>
      </c>
      <c r="E23" s="6" t="s">
        <v>0</v>
      </c>
      <c r="F23" s="12"/>
      <c r="G23" s="6" t="s">
        <v>0</v>
      </c>
      <c r="H23" s="6" t="s">
        <v>0</v>
      </c>
      <c r="I23" s="12"/>
      <c r="J23" s="6" t="s">
        <v>0</v>
      </c>
    </row>
    <row r="24" spans="1:10" s="27" customFormat="1" ht="39" customHeight="1">
      <c r="A24" s="24">
        <f t="shared" si="0"/>
        <v>16</v>
      </c>
      <c r="B24" s="456" t="s">
        <v>381</v>
      </c>
      <c r="C24" s="456"/>
      <c r="D24" s="6" t="s">
        <v>397</v>
      </c>
      <c r="E24" s="6" t="s">
        <v>0</v>
      </c>
      <c r="F24" s="12"/>
      <c r="G24" s="6" t="s">
        <v>0</v>
      </c>
      <c r="H24" s="6" t="s">
        <v>0</v>
      </c>
      <c r="I24" s="12"/>
      <c r="J24" s="6" t="s">
        <v>0</v>
      </c>
    </row>
    <row r="25" spans="1:10" s="27" customFormat="1" ht="39" customHeight="1">
      <c r="A25" s="24">
        <f t="shared" si="0"/>
        <v>17</v>
      </c>
      <c r="B25" s="456" t="s">
        <v>382</v>
      </c>
      <c r="C25" s="456"/>
      <c r="D25" s="6" t="s">
        <v>5</v>
      </c>
      <c r="E25" s="6" t="s">
        <v>0</v>
      </c>
      <c r="F25" s="12"/>
      <c r="G25" s="6" t="s">
        <v>0</v>
      </c>
      <c r="H25" s="6" t="s">
        <v>0</v>
      </c>
      <c r="I25" s="12"/>
      <c r="J25" s="6" t="s">
        <v>0</v>
      </c>
    </row>
    <row r="26" spans="1:10" s="27" customFormat="1" ht="39" customHeight="1">
      <c r="A26" s="24">
        <f t="shared" si="0"/>
        <v>18</v>
      </c>
      <c r="B26" s="456" t="s">
        <v>383</v>
      </c>
      <c r="C26" s="456"/>
      <c r="D26" s="6" t="s">
        <v>5</v>
      </c>
      <c r="E26" s="6" t="s">
        <v>0</v>
      </c>
      <c r="F26" s="12"/>
      <c r="G26" s="6" t="s">
        <v>0</v>
      </c>
      <c r="H26" s="6" t="s">
        <v>0</v>
      </c>
      <c r="I26" s="12"/>
      <c r="J26" s="6" t="s">
        <v>0</v>
      </c>
    </row>
    <row r="27" spans="1:10" s="27" customFormat="1" ht="39" customHeight="1">
      <c r="A27" s="24">
        <f t="shared" si="0"/>
        <v>19</v>
      </c>
      <c r="B27" s="456" t="s">
        <v>384</v>
      </c>
      <c r="C27" s="456"/>
      <c r="D27" s="6" t="s">
        <v>397</v>
      </c>
      <c r="E27" s="6" t="s">
        <v>0</v>
      </c>
      <c r="F27" s="12"/>
      <c r="G27" s="6" t="s">
        <v>0</v>
      </c>
      <c r="H27" s="6" t="s">
        <v>0</v>
      </c>
      <c r="I27" s="12"/>
      <c r="J27" s="6" t="s">
        <v>0</v>
      </c>
    </row>
    <row r="28" spans="1:10" s="27" customFormat="1" ht="39" customHeight="1">
      <c r="A28" s="24">
        <f t="shared" si="0"/>
        <v>20</v>
      </c>
      <c r="B28" s="456" t="s">
        <v>385</v>
      </c>
      <c r="C28" s="456"/>
      <c r="D28" s="6" t="s">
        <v>402</v>
      </c>
      <c r="E28" s="6" t="s">
        <v>0</v>
      </c>
      <c r="F28" s="12"/>
      <c r="G28" s="6" t="s">
        <v>0</v>
      </c>
      <c r="H28" s="6" t="s">
        <v>0</v>
      </c>
      <c r="I28" s="12"/>
      <c r="J28" s="6" t="s">
        <v>0</v>
      </c>
    </row>
    <row r="29" spans="1:10" s="27" customFormat="1" ht="39" customHeight="1">
      <c r="A29" s="24">
        <f t="shared" si="0"/>
        <v>21</v>
      </c>
      <c r="B29" s="476" t="s">
        <v>386</v>
      </c>
      <c r="C29" s="476"/>
      <c r="D29" s="6" t="s">
        <v>5</v>
      </c>
      <c r="E29" s="6" t="s">
        <v>0</v>
      </c>
      <c r="F29" s="12"/>
      <c r="G29" s="6" t="s">
        <v>0</v>
      </c>
      <c r="H29" s="6" t="s">
        <v>0</v>
      </c>
      <c r="I29" s="12"/>
      <c r="J29" s="6" t="s">
        <v>0</v>
      </c>
    </row>
    <row r="30" spans="1:10" s="27" customFormat="1" ht="39" customHeight="1">
      <c r="A30" s="24">
        <f t="shared" si="0"/>
        <v>22</v>
      </c>
      <c r="B30" s="456" t="s">
        <v>387</v>
      </c>
      <c r="C30" s="456"/>
      <c r="D30" s="6" t="s">
        <v>402</v>
      </c>
      <c r="E30" s="6" t="s">
        <v>0</v>
      </c>
      <c r="F30" s="12"/>
      <c r="G30" s="6" t="s">
        <v>0</v>
      </c>
      <c r="H30" s="6" t="s">
        <v>0</v>
      </c>
      <c r="I30" s="12"/>
      <c r="J30" s="6" t="s">
        <v>0</v>
      </c>
    </row>
    <row r="31" spans="1:10" s="27" customFormat="1" ht="39" customHeight="1">
      <c r="A31" s="24">
        <f t="shared" si="0"/>
        <v>23</v>
      </c>
      <c r="B31" s="456" t="s">
        <v>388</v>
      </c>
      <c r="C31" s="456"/>
      <c r="D31" s="6" t="s">
        <v>402</v>
      </c>
      <c r="E31" s="6" t="s">
        <v>0</v>
      </c>
      <c r="F31" s="12"/>
      <c r="G31" s="6" t="s">
        <v>0</v>
      </c>
      <c r="H31" s="6" t="s">
        <v>0</v>
      </c>
      <c r="I31" s="12"/>
      <c r="J31" s="6" t="s">
        <v>0</v>
      </c>
    </row>
    <row r="32" spans="1:10" s="27" customFormat="1" ht="39" customHeight="1">
      <c r="A32" s="24">
        <f t="shared" si="0"/>
        <v>24</v>
      </c>
      <c r="B32" s="456" t="s">
        <v>389</v>
      </c>
      <c r="C32" s="456"/>
      <c r="D32" s="6" t="s">
        <v>5</v>
      </c>
      <c r="E32" s="6" t="s">
        <v>0</v>
      </c>
      <c r="F32" s="12"/>
      <c r="G32" s="6" t="s">
        <v>0</v>
      </c>
      <c r="H32" s="6" t="s">
        <v>0</v>
      </c>
      <c r="I32" s="12"/>
      <c r="J32" s="6" t="s">
        <v>0</v>
      </c>
    </row>
    <row r="33" spans="1:10" s="27" customFormat="1" ht="39" customHeight="1">
      <c r="A33" s="24">
        <f t="shared" si="0"/>
        <v>25</v>
      </c>
      <c r="B33" s="456" t="s">
        <v>390</v>
      </c>
      <c r="C33" s="456"/>
      <c r="D33" s="6" t="s">
        <v>5</v>
      </c>
      <c r="E33" s="6" t="s">
        <v>0</v>
      </c>
      <c r="F33" s="12"/>
      <c r="G33" s="6" t="s">
        <v>0</v>
      </c>
      <c r="H33" s="6" t="s">
        <v>0</v>
      </c>
      <c r="I33" s="12"/>
      <c r="J33" s="6" t="s">
        <v>0</v>
      </c>
    </row>
    <row r="34" spans="1:10" s="27" customFormat="1" ht="39" customHeight="1">
      <c r="A34" s="24">
        <f t="shared" si="0"/>
        <v>26</v>
      </c>
      <c r="B34" s="456" t="s">
        <v>391</v>
      </c>
      <c r="C34" s="456"/>
      <c r="D34" s="6" t="s">
        <v>5</v>
      </c>
      <c r="E34" s="6" t="s">
        <v>0</v>
      </c>
      <c r="F34" s="12"/>
      <c r="G34" s="6" t="s">
        <v>0</v>
      </c>
      <c r="H34" s="6" t="s">
        <v>0</v>
      </c>
      <c r="I34" s="12"/>
      <c r="J34" s="6" t="s">
        <v>0</v>
      </c>
    </row>
    <row r="35" spans="1:10" s="27" customFormat="1" ht="39" customHeight="1">
      <c r="A35" s="24">
        <f t="shared" si="0"/>
        <v>27</v>
      </c>
      <c r="B35" s="456" t="s">
        <v>392</v>
      </c>
      <c r="C35" s="456"/>
      <c r="D35" s="6" t="s">
        <v>5</v>
      </c>
      <c r="E35" s="6" t="s">
        <v>0</v>
      </c>
      <c r="F35" s="12"/>
      <c r="G35" s="6" t="s">
        <v>0</v>
      </c>
      <c r="H35" s="6" t="s">
        <v>0</v>
      </c>
      <c r="I35" s="12"/>
      <c r="J35" s="6" t="s">
        <v>0</v>
      </c>
    </row>
    <row r="36" spans="1:10" s="27" customFormat="1" ht="39" customHeight="1">
      <c r="A36" s="24">
        <f t="shared" si="0"/>
        <v>28</v>
      </c>
      <c r="B36" s="456" t="s">
        <v>393</v>
      </c>
      <c r="C36" s="456"/>
      <c r="D36" s="6" t="s">
        <v>5</v>
      </c>
      <c r="E36" s="6" t="s">
        <v>0</v>
      </c>
      <c r="F36" s="12"/>
      <c r="G36" s="6" t="s">
        <v>0</v>
      </c>
      <c r="H36" s="6" t="s">
        <v>0</v>
      </c>
      <c r="I36" s="12"/>
      <c r="J36" s="6" t="s">
        <v>0</v>
      </c>
    </row>
    <row r="37" spans="1:10" s="158" customFormat="1" ht="39" customHeight="1">
      <c r="A37" s="24">
        <f t="shared" si="0"/>
        <v>29</v>
      </c>
      <c r="B37" s="456" t="s">
        <v>394</v>
      </c>
      <c r="C37" s="456"/>
      <c r="D37" s="6" t="s">
        <v>5</v>
      </c>
      <c r="E37" s="6" t="s">
        <v>0</v>
      </c>
      <c r="F37" s="12"/>
      <c r="G37" s="6" t="s">
        <v>0</v>
      </c>
      <c r="H37" s="6" t="s">
        <v>0</v>
      </c>
      <c r="I37" s="12"/>
      <c r="J37" s="6" t="s">
        <v>0</v>
      </c>
    </row>
    <row r="38" spans="1:10" s="27" customFormat="1" ht="39" customHeight="1">
      <c r="A38" s="24">
        <f t="shared" si="0"/>
        <v>30</v>
      </c>
      <c r="B38" s="456" t="s">
        <v>395</v>
      </c>
      <c r="C38" s="456"/>
      <c r="D38" s="6" t="s">
        <v>5</v>
      </c>
      <c r="E38" s="6" t="s">
        <v>0</v>
      </c>
      <c r="F38" s="12"/>
      <c r="G38" s="6" t="s">
        <v>0</v>
      </c>
      <c r="H38" s="6" t="s">
        <v>0</v>
      </c>
      <c r="I38" s="12"/>
      <c r="J38" s="6" t="s">
        <v>0</v>
      </c>
    </row>
    <row r="39" spans="1:10" s="25" customFormat="1" ht="39" customHeight="1">
      <c r="A39" s="24">
        <f t="shared" si="0"/>
        <v>31</v>
      </c>
      <c r="B39" s="456" t="s">
        <v>396</v>
      </c>
      <c r="C39" s="456"/>
      <c r="D39" s="6" t="s">
        <v>5</v>
      </c>
      <c r="E39" s="6" t="s">
        <v>0</v>
      </c>
      <c r="F39" s="17"/>
      <c r="G39" s="6" t="s">
        <v>0</v>
      </c>
      <c r="H39" s="6" t="s">
        <v>0</v>
      </c>
      <c r="I39" s="17"/>
      <c r="J39" s="6" t="s">
        <v>0</v>
      </c>
    </row>
    <row r="40" spans="1:10" s="25" customFormat="1" ht="25.5" customHeight="1">
      <c r="A40" s="446" t="s">
        <v>10</v>
      </c>
      <c r="B40" s="447"/>
      <c r="C40" s="447"/>
      <c r="D40" s="448"/>
      <c r="E40" s="449" t="s">
        <v>8</v>
      </c>
      <c r="F40" s="450"/>
      <c r="G40" s="451"/>
      <c r="H40" s="449" t="s">
        <v>8</v>
      </c>
      <c r="I40" s="450"/>
      <c r="J40" s="451"/>
    </row>
    <row r="41" spans="1:4" s="11" customFormat="1" ht="12.75">
      <c r="A41" s="10"/>
      <c r="B41" s="10"/>
      <c r="C41" s="10"/>
      <c r="D41" s="10"/>
    </row>
    <row r="42" spans="1:10" ht="15.75">
      <c r="A42" s="445" t="s">
        <v>11</v>
      </c>
      <c r="B42" s="445"/>
      <c r="C42" s="445"/>
      <c r="D42" s="445"/>
      <c r="E42" s="445"/>
      <c r="F42" s="445"/>
      <c r="G42" s="445"/>
      <c r="H42" s="445"/>
      <c r="I42" s="445"/>
      <c r="J42" s="445"/>
    </row>
    <row r="43" spans="1:10" s="11" customFormat="1" ht="76.5">
      <c r="A43" s="30" t="s">
        <v>2</v>
      </c>
      <c r="B43" s="32" t="s">
        <v>3</v>
      </c>
      <c r="C43" s="32" t="s">
        <v>15</v>
      </c>
      <c r="D43" s="33" t="s">
        <v>4</v>
      </c>
      <c r="E43" s="34" t="s">
        <v>1</v>
      </c>
      <c r="F43" s="13" t="s">
        <v>20</v>
      </c>
      <c r="G43" s="34" t="s">
        <v>8</v>
      </c>
      <c r="H43" s="34" t="s">
        <v>1</v>
      </c>
      <c r="I43" s="13" t="s">
        <v>20</v>
      </c>
      <c r="J43" s="34" t="s">
        <v>8</v>
      </c>
    </row>
    <row r="44" spans="1:10" s="11" customFormat="1" ht="63.75" customHeight="1">
      <c r="A44" s="15">
        <v>1</v>
      </c>
      <c r="B44" s="190" t="s">
        <v>116</v>
      </c>
      <c r="C44" s="1" t="s">
        <v>404</v>
      </c>
      <c r="D44" s="6" t="s">
        <v>0</v>
      </c>
      <c r="E44" s="6" t="s">
        <v>0</v>
      </c>
      <c r="F44" s="4"/>
      <c r="G44" s="6" t="s">
        <v>0</v>
      </c>
      <c r="H44" s="6" t="s">
        <v>0</v>
      </c>
      <c r="I44" s="4"/>
      <c r="J44" s="6" t="s">
        <v>0</v>
      </c>
    </row>
    <row r="45" spans="1:10" s="11" customFormat="1" ht="178.5">
      <c r="A45" s="15">
        <f>+A44+1</f>
        <v>2</v>
      </c>
      <c r="B45" s="165" t="s">
        <v>405</v>
      </c>
      <c r="C45" s="166" t="s">
        <v>406</v>
      </c>
      <c r="D45" s="6" t="s">
        <v>0</v>
      </c>
      <c r="E45" s="6" t="s">
        <v>0</v>
      </c>
      <c r="F45" s="4"/>
      <c r="G45" s="6" t="s">
        <v>0</v>
      </c>
      <c r="H45" s="6" t="s">
        <v>0</v>
      </c>
      <c r="I45" s="4"/>
      <c r="J45" s="6" t="s">
        <v>0</v>
      </c>
    </row>
    <row r="46" spans="1:10" s="11" customFormat="1" ht="127.5">
      <c r="A46" s="15">
        <f aca="true" t="shared" si="1" ref="A46:A71">+A45+1</f>
        <v>3</v>
      </c>
      <c r="B46" s="165" t="s">
        <v>126</v>
      </c>
      <c r="C46" s="166" t="s">
        <v>407</v>
      </c>
      <c r="D46" s="6" t="s">
        <v>0</v>
      </c>
      <c r="E46" s="6" t="s">
        <v>0</v>
      </c>
      <c r="F46" s="4"/>
      <c r="G46" s="6" t="s">
        <v>0</v>
      </c>
      <c r="H46" s="6" t="s">
        <v>0</v>
      </c>
      <c r="I46" s="4"/>
      <c r="J46" s="6" t="s">
        <v>0</v>
      </c>
    </row>
    <row r="47" spans="1:10" s="11" customFormat="1" ht="165.75">
      <c r="A47" s="15">
        <f t="shared" si="1"/>
        <v>4</v>
      </c>
      <c r="B47" s="165" t="s">
        <v>128</v>
      </c>
      <c r="C47" s="1" t="s">
        <v>129</v>
      </c>
      <c r="D47" s="6" t="s">
        <v>0</v>
      </c>
      <c r="E47" s="6" t="s">
        <v>0</v>
      </c>
      <c r="F47" s="4"/>
      <c r="G47" s="6" t="s">
        <v>0</v>
      </c>
      <c r="H47" s="6" t="s">
        <v>0</v>
      </c>
      <c r="I47" s="4"/>
      <c r="J47" s="6" t="s">
        <v>0</v>
      </c>
    </row>
    <row r="48" spans="1:10" s="11" customFormat="1" ht="165.75">
      <c r="A48" s="15">
        <f t="shared" si="1"/>
        <v>5</v>
      </c>
      <c r="B48" s="165" t="s">
        <v>408</v>
      </c>
      <c r="C48" s="166" t="s">
        <v>409</v>
      </c>
      <c r="D48" s="6" t="s">
        <v>0</v>
      </c>
      <c r="E48" s="6" t="s">
        <v>0</v>
      </c>
      <c r="F48" s="4"/>
      <c r="G48" s="6" t="s">
        <v>0</v>
      </c>
      <c r="H48" s="6" t="s">
        <v>0</v>
      </c>
      <c r="I48" s="4"/>
      <c r="J48" s="6" t="s">
        <v>0</v>
      </c>
    </row>
    <row r="49" spans="1:10" s="11" customFormat="1" ht="178.5">
      <c r="A49" s="15">
        <f t="shared" si="1"/>
        <v>6</v>
      </c>
      <c r="B49" s="165" t="s">
        <v>410</v>
      </c>
      <c r="C49" s="166" t="s">
        <v>411</v>
      </c>
      <c r="D49" s="6" t="s">
        <v>0</v>
      </c>
      <c r="E49" s="6" t="s">
        <v>0</v>
      </c>
      <c r="F49" s="4"/>
      <c r="G49" s="6" t="s">
        <v>0</v>
      </c>
      <c r="H49" s="6" t="s">
        <v>0</v>
      </c>
      <c r="I49" s="4"/>
      <c r="J49" s="6" t="s">
        <v>0</v>
      </c>
    </row>
    <row r="50" spans="1:10" s="11" customFormat="1" ht="216.75">
      <c r="A50" s="15">
        <f t="shared" si="1"/>
        <v>7</v>
      </c>
      <c r="B50" s="2" t="s">
        <v>130</v>
      </c>
      <c r="C50" s="1" t="s">
        <v>131</v>
      </c>
      <c r="D50" s="6" t="s">
        <v>0</v>
      </c>
      <c r="E50" s="6" t="s">
        <v>0</v>
      </c>
      <c r="F50" s="4"/>
      <c r="G50" s="6" t="s">
        <v>0</v>
      </c>
      <c r="H50" s="6" t="s">
        <v>0</v>
      </c>
      <c r="I50" s="4"/>
      <c r="J50" s="6" t="s">
        <v>0</v>
      </c>
    </row>
    <row r="51" spans="1:10" s="11" customFormat="1" ht="165.75">
      <c r="A51" s="15">
        <f t="shared" si="1"/>
        <v>8</v>
      </c>
      <c r="B51" s="191" t="s">
        <v>412</v>
      </c>
      <c r="C51" s="192" t="s">
        <v>413</v>
      </c>
      <c r="D51" s="6" t="s">
        <v>0</v>
      </c>
      <c r="E51" s="6" t="s">
        <v>0</v>
      </c>
      <c r="F51" s="4"/>
      <c r="G51" s="6" t="s">
        <v>0</v>
      </c>
      <c r="H51" s="6" t="s">
        <v>0</v>
      </c>
      <c r="I51" s="4"/>
      <c r="J51" s="6" t="s">
        <v>0</v>
      </c>
    </row>
    <row r="52" spans="1:10" s="11" customFormat="1" ht="178.5">
      <c r="A52" s="15">
        <f t="shared" si="1"/>
        <v>9</v>
      </c>
      <c r="B52" s="165" t="s">
        <v>132</v>
      </c>
      <c r="C52" s="166" t="s">
        <v>414</v>
      </c>
      <c r="D52" s="6" t="s">
        <v>0</v>
      </c>
      <c r="E52" s="6" t="s">
        <v>0</v>
      </c>
      <c r="F52" s="4"/>
      <c r="G52" s="6" t="s">
        <v>0</v>
      </c>
      <c r="H52" s="6" t="s">
        <v>0</v>
      </c>
      <c r="I52" s="4"/>
      <c r="J52" s="6" t="s">
        <v>0</v>
      </c>
    </row>
    <row r="53" spans="1:10" s="11" customFormat="1" ht="127.5">
      <c r="A53" s="15">
        <f t="shared" si="1"/>
        <v>10</v>
      </c>
      <c r="B53" s="165" t="s">
        <v>280</v>
      </c>
      <c r="C53" s="166" t="s">
        <v>281</v>
      </c>
      <c r="D53" s="6" t="s">
        <v>0</v>
      </c>
      <c r="E53" s="6" t="s">
        <v>0</v>
      </c>
      <c r="F53" s="4"/>
      <c r="G53" s="6" t="s">
        <v>0</v>
      </c>
      <c r="H53" s="6" t="s">
        <v>0</v>
      </c>
      <c r="I53" s="4"/>
      <c r="J53" s="6" t="s">
        <v>0</v>
      </c>
    </row>
    <row r="54" spans="1:10" s="11" customFormat="1" ht="153">
      <c r="A54" s="15">
        <f t="shared" si="1"/>
        <v>11</v>
      </c>
      <c r="B54" s="165" t="s">
        <v>284</v>
      </c>
      <c r="C54" s="166" t="s">
        <v>415</v>
      </c>
      <c r="D54" s="6" t="s">
        <v>0</v>
      </c>
      <c r="E54" s="6" t="s">
        <v>0</v>
      </c>
      <c r="F54" s="4"/>
      <c r="G54" s="6" t="s">
        <v>0</v>
      </c>
      <c r="H54" s="6" t="s">
        <v>0</v>
      </c>
      <c r="I54" s="4"/>
      <c r="J54" s="6" t="s">
        <v>0</v>
      </c>
    </row>
    <row r="55" spans="1:10" s="11" customFormat="1" ht="153">
      <c r="A55" s="15">
        <f t="shared" si="1"/>
        <v>12</v>
      </c>
      <c r="B55" s="2" t="s">
        <v>144</v>
      </c>
      <c r="C55" s="1" t="s">
        <v>145</v>
      </c>
      <c r="D55" s="6" t="s">
        <v>0</v>
      </c>
      <c r="E55" s="6" t="s">
        <v>0</v>
      </c>
      <c r="F55" s="4"/>
      <c r="G55" s="6" t="s">
        <v>0</v>
      </c>
      <c r="H55" s="6" t="s">
        <v>0</v>
      </c>
      <c r="I55" s="4"/>
      <c r="J55" s="6" t="s">
        <v>0</v>
      </c>
    </row>
    <row r="56" spans="1:10" s="11" customFormat="1" ht="89.25">
      <c r="A56" s="15">
        <f t="shared" si="1"/>
        <v>13</v>
      </c>
      <c r="B56" s="2" t="s">
        <v>150</v>
      </c>
      <c r="C56" s="1" t="s">
        <v>151</v>
      </c>
      <c r="D56" s="6" t="s">
        <v>0</v>
      </c>
      <c r="E56" s="6" t="s">
        <v>0</v>
      </c>
      <c r="F56" s="4"/>
      <c r="G56" s="6" t="s">
        <v>0</v>
      </c>
      <c r="H56" s="6" t="s">
        <v>0</v>
      </c>
      <c r="I56" s="4"/>
      <c r="J56" s="6" t="s">
        <v>0</v>
      </c>
    </row>
    <row r="57" spans="1:10" s="25" customFormat="1" ht="102">
      <c r="A57" s="15">
        <f t="shared" si="1"/>
        <v>14</v>
      </c>
      <c r="B57" s="2" t="s">
        <v>160</v>
      </c>
      <c r="C57" s="1" t="s">
        <v>161</v>
      </c>
      <c r="D57" s="6" t="s">
        <v>0</v>
      </c>
      <c r="E57" s="6" t="s">
        <v>0</v>
      </c>
      <c r="F57" s="4"/>
      <c r="G57" s="6" t="s">
        <v>0</v>
      </c>
      <c r="H57" s="6" t="s">
        <v>0</v>
      </c>
      <c r="I57" s="4"/>
      <c r="J57" s="6" t="s">
        <v>0</v>
      </c>
    </row>
    <row r="58" spans="1:10" s="25" customFormat="1" ht="114.75">
      <c r="A58" s="15">
        <f t="shared" si="1"/>
        <v>15</v>
      </c>
      <c r="B58" s="2" t="s">
        <v>162</v>
      </c>
      <c r="C58" s="179" t="s">
        <v>336</v>
      </c>
      <c r="D58" s="6" t="s">
        <v>0</v>
      </c>
      <c r="E58" s="6" t="s">
        <v>0</v>
      </c>
      <c r="F58" s="4"/>
      <c r="G58" s="6" t="s">
        <v>0</v>
      </c>
      <c r="H58" s="6" t="s">
        <v>0</v>
      </c>
      <c r="I58" s="4"/>
      <c r="J58" s="6" t="s">
        <v>0</v>
      </c>
    </row>
    <row r="59" spans="1:10" s="25" customFormat="1" ht="102">
      <c r="A59" s="15">
        <f t="shared" si="1"/>
        <v>16</v>
      </c>
      <c r="B59" s="2" t="s">
        <v>416</v>
      </c>
      <c r="C59" s="179" t="s">
        <v>417</v>
      </c>
      <c r="D59" s="6" t="s">
        <v>0</v>
      </c>
      <c r="E59" s="6" t="s">
        <v>0</v>
      </c>
      <c r="F59" s="4"/>
      <c r="G59" s="6" t="s">
        <v>0</v>
      </c>
      <c r="H59" s="6" t="s">
        <v>0</v>
      </c>
      <c r="I59" s="4"/>
      <c r="J59" s="6" t="s">
        <v>0</v>
      </c>
    </row>
    <row r="60" spans="1:10" s="25" customFormat="1" ht="165.75">
      <c r="A60" s="15">
        <f t="shared" si="1"/>
        <v>17</v>
      </c>
      <c r="B60" s="2" t="s">
        <v>164</v>
      </c>
      <c r="C60" s="1" t="s">
        <v>418</v>
      </c>
      <c r="D60" s="6" t="s">
        <v>0</v>
      </c>
      <c r="E60" s="6" t="s">
        <v>0</v>
      </c>
      <c r="F60" s="4"/>
      <c r="G60" s="6" t="s">
        <v>0</v>
      </c>
      <c r="H60" s="6" t="s">
        <v>0</v>
      </c>
      <c r="I60" s="4"/>
      <c r="J60" s="6" t="s">
        <v>0</v>
      </c>
    </row>
    <row r="61" spans="1:10" s="25" customFormat="1" ht="76.5">
      <c r="A61" s="15">
        <f t="shared" si="1"/>
        <v>18</v>
      </c>
      <c r="B61" s="2" t="s">
        <v>419</v>
      </c>
      <c r="C61" s="1" t="s">
        <v>420</v>
      </c>
      <c r="D61" s="6" t="s">
        <v>0</v>
      </c>
      <c r="E61" s="6" t="s">
        <v>0</v>
      </c>
      <c r="F61" s="4"/>
      <c r="G61" s="6" t="s">
        <v>0</v>
      </c>
      <c r="H61" s="6" t="s">
        <v>0</v>
      </c>
      <c r="I61" s="4"/>
      <c r="J61" s="6" t="s">
        <v>0</v>
      </c>
    </row>
    <row r="62" spans="1:10" s="25" customFormat="1" ht="242.25">
      <c r="A62" s="15">
        <f t="shared" si="1"/>
        <v>19</v>
      </c>
      <c r="B62" s="2" t="s">
        <v>421</v>
      </c>
      <c r="C62" s="23" t="s">
        <v>422</v>
      </c>
      <c r="D62" s="6" t="s">
        <v>0</v>
      </c>
      <c r="E62" s="6" t="s">
        <v>0</v>
      </c>
      <c r="F62" s="4"/>
      <c r="G62" s="6" t="s">
        <v>0</v>
      </c>
      <c r="H62" s="6" t="s">
        <v>0</v>
      </c>
      <c r="I62" s="4"/>
      <c r="J62" s="6" t="s">
        <v>0</v>
      </c>
    </row>
    <row r="63" spans="1:10" s="25" customFormat="1" ht="89.25">
      <c r="A63" s="15">
        <f t="shared" si="1"/>
        <v>20</v>
      </c>
      <c r="B63" s="2" t="s">
        <v>423</v>
      </c>
      <c r="C63" s="1" t="s">
        <v>424</v>
      </c>
      <c r="D63" s="6" t="s">
        <v>0</v>
      </c>
      <c r="E63" s="6" t="s">
        <v>0</v>
      </c>
      <c r="F63" s="4"/>
      <c r="G63" s="6" t="s">
        <v>0</v>
      </c>
      <c r="H63" s="6" t="s">
        <v>0</v>
      </c>
      <c r="I63" s="4"/>
      <c r="J63" s="6" t="s">
        <v>0</v>
      </c>
    </row>
    <row r="64" spans="1:10" s="25" customFormat="1" ht="89.25">
      <c r="A64" s="15">
        <f t="shared" si="1"/>
        <v>21</v>
      </c>
      <c r="B64" s="2" t="s">
        <v>205</v>
      </c>
      <c r="C64" s="1" t="s">
        <v>206</v>
      </c>
      <c r="D64" s="6" t="s">
        <v>0</v>
      </c>
      <c r="E64" s="6" t="s">
        <v>0</v>
      </c>
      <c r="F64" s="4"/>
      <c r="G64" s="6" t="s">
        <v>0</v>
      </c>
      <c r="H64" s="6" t="s">
        <v>0</v>
      </c>
      <c r="I64" s="4"/>
      <c r="J64" s="6" t="s">
        <v>0</v>
      </c>
    </row>
    <row r="65" spans="1:10" s="25" customFormat="1" ht="76.5">
      <c r="A65" s="15">
        <f t="shared" si="1"/>
        <v>22</v>
      </c>
      <c r="B65" s="2" t="s">
        <v>425</v>
      </c>
      <c r="C65" s="1" t="s">
        <v>426</v>
      </c>
      <c r="D65" s="6" t="s">
        <v>0</v>
      </c>
      <c r="E65" s="6" t="s">
        <v>0</v>
      </c>
      <c r="F65" s="4"/>
      <c r="G65" s="6" t="s">
        <v>0</v>
      </c>
      <c r="H65" s="6" t="s">
        <v>0</v>
      </c>
      <c r="I65" s="4"/>
      <c r="J65" s="6" t="s">
        <v>0</v>
      </c>
    </row>
    <row r="66" spans="1:10" s="25" customFormat="1" ht="127.5">
      <c r="A66" s="15">
        <f t="shared" si="1"/>
        <v>23</v>
      </c>
      <c r="B66" s="178" t="s">
        <v>217</v>
      </c>
      <c r="C66" s="1" t="s">
        <v>218</v>
      </c>
      <c r="D66" s="6" t="s">
        <v>0</v>
      </c>
      <c r="E66" s="6" t="s">
        <v>0</v>
      </c>
      <c r="F66" s="4"/>
      <c r="G66" s="6" t="s">
        <v>0</v>
      </c>
      <c r="H66" s="6" t="s">
        <v>0</v>
      </c>
      <c r="I66" s="4"/>
      <c r="J66" s="6" t="s">
        <v>0</v>
      </c>
    </row>
    <row r="67" spans="1:10" s="25" customFormat="1" ht="51">
      <c r="A67" s="15">
        <f t="shared" si="1"/>
        <v>24</v>
      </c>
      <c r="B67" s="2" t="s">
        <v>350</v>
      </c>
      <c r="C67" s="1" t="s">
        <v>351</v>
      </c>
      <c r="D67" s="6" t="s">
        <v>0</v>
      </c>
      <c r="E67" s="6" t="s">
        <v>0</v>
      </c>
      <c r="F67" s="4"/>
      <c r="G67" s="6" t="s">
        <v>0</v>
      </c>
      <c r="H67" s="6" t="s">
        <v>0</v>
      </c>
      <c r="I67" s="4"/>
      <c r="J67" s="6" t="s">
        <v>0</v>
      </c>
    </row>
    <row r="68" spans="1:10" s="25" customFormat="1" ht="89.25">
      <c r="A68" s="15">
        <f t="shared" si="1"/>
        <v>25</v>
      </c>
      <c r="B68" s="2" t="s">
        <v>362</v>
      </c>
      <c r="C68" s="1" t="s">
        <v>427</v>
      </c>
      <c r="D68" s="6" t="s">
        <v>0</v>
      </c>
      <c r="E68" s="6" t="s">
        <v>0</v>
      </c>
      <c r="F68" s="4"/>
      <c r="G68" s="6" t="s">
        <v>0</v>
      </c>
      <c r="H68" s="6" t="s">
        <v>0</v>
      </c>
      <c r="I68" s="4"/>
      <c r="J68" s="6" t="s">
        <v>0</v>
      </c>
    </row>
    <row r="69" spans="1:10" s="25" customFormat="1" ht="306">
      <c r="A69" s="15">
        <f t="shared" si="1"/>
        <v>26</v>
      </c>
      <c r="B69" s="2" t="s">
        <v>232</v>
      </c>
      <c r="C69" s="1" t="s">
        <v>313</v>
      </c>
      <c r="D69" s="6" t="s">
        <v>0</v>
      </c>
      <c r="E69" s="6" t="s">
        <v>0</v>
      </c>
      <c r="F69" s="4"/>
      <c r="G69" s="6" t="s">
        <v>0</v>
      </c>
      <c r="H69" s="6" t="s">
        <v>0</v>
      </c>
      <c r="I69" s="4"/>
      <c r="J69" s="6" t="s">
        <v>0</v>
      </c>
    </row>
    <row r="70" spans="1:10" s="25" customFormat="1" ht="127.5">
      <c r="A70" s="15">
        <f t="shared" si="1"/>
        <v>27</v>
      </c>
      <c r="B70" s="161" t="s">
        <v>428</v>
      </c>
      <c r="C70" s="162" t="s">
        <v>429</v>
      </c>
      <c r="D70" s="6" t="s">
        <v>0</v>
      </c>
      <c r="E70" s="6" t="s">
        <v>0</v>
      </c>
      <c r="F70" s="4"/>
      <c r="G70" s="6" t="s">
        <v>0</v>
      </c>
      <c r="H70" s="6" t="s">
        <v>0</v>
      </c>
      <c r="I70" s="4"/>
      <c r="J70" s="6" t="s">
        <v>0</v>
      </c>
    </row>
    <row r="71" spans="1:10" s="25" customFormat="1" ht="51">
      <c r="A71" s="15">
        <f t="shared" si="1"/>
        <v>28</v>
      </c>
      <c r="B71" s="2" t="s">
        <v>236</v>
      </c>
      <c r="C71" s="1" t="s">
        <v>237</v>
      </c>
      <c r="D71" s="6" t="s">
        <v>0</v>
      </c>
      <c r="E71" s="6" t="s">
        <v>0</v>
      </c>
      <c r="F71" s="4"/>
      <c r="G71" s="6" t="s">
        <v>0</v>
      </c>
      <c r="H71" s="6" t="s">
        <v>0</v>
      </c>
      <c r="I71" s="4"/>
      <c r="J71" s="6" t="s">
        <v>0</v>
      </c>
    </row>
    <row r="72" spans="1:10" s="25" customFormat="1" ht="25.5" customHeight="1">
      <c r="A72" s="446" t="s">
        <v>12</v>
      </c>
      <c r="B72" s="447"/>
      <c r="C72" s="447"/>
      <c r="D72" s="448"/>
      <c r="E72" s="449" t="s">
        <v>8</v>
      </c>
      <c r="F72" s="450"/>
      <c r="G72" s="451"/>
      <c r="H72" s="449" t="s">
        <v>8</v>
      </c>
      <c r="I72" s="450"/>
      <c r="J72" s="451"/>
    </row>
    <row r="73" spans="1:9" s="25" customFormat="1" ht="12.75">
      <c r="A73" s="14"/>
      <c r="B73" s="14"/>
      <c r="C73" s="14"/>
      <c r="D73" s="14"/>
      <c r="E73" s="14"/>
      <c r="F73" s="14"/>
      <c r="G73" s="14"/>
      <c r="H73" s="14"/>
      <c r="I73" s="14"/>
    </row>
    <row r="74" spans="1:4" s="25" customFormat="1" ht="12.75">
      <c r="A74" s="10"/>
      <c r="B74" s="10"/>
      <c r="C74" s="10"/>
      <c r="D74" s="10"/>
    </row>
    <row r="75" spans="1:4" s="25" customFormat="1" ht="12.75">
      <c r="A75" s="10"/>
      <c r="B75" s="10"/>
      <c r="C75" s="10"/>
      <c r="D75" s="10"/>
    </row>
    <row r="76" spans="1:4" s="25" customFormat="1" ht="12.75">
      <c r="A76" s="10"/>
      <c r="B76" s="10"/>
      <c r="C76" s="10"/>
      <c r="D76" s="10"/>
    </row>
    <row r="77" spans="1:4" s="25" customFormat="1" ht="12.75">
      <c r="A77" s="10"/>
      <c r="B77" s="10"/>
      <c r="C77" s="10"/>
      <c r="D77" s="10"/>
    </row>
    <row r="78" spans="1:4" s="25" customFormat="1" ht="12.75">
      <c r="A78" s="10"/>
      <c r="B78" s="10"/>
      <c r="C78" s="10"/>
      <c r="D78" s="10"/>
    </row>
    <row r="79" spans="1:4" s="25" customFormat="1" ht="12.75">
      <c r="A79" s="10"/>
      <c r="B79" s="10"/>
      <c r="C79" s="10"/>
      <c r="D79" s="10"/>
    </row>
    <row r="80" spans="1:4" s="25" customFormat="1" ht="12.75">
      <c r="A80" s="10"/>
      <c r="B80" s="10"/>
      <c r="C80" s="10"/>
      <c r="D80" s="10"/>
    </row>
    <row r="81" spans="1:4" s="25" customFormat="1" ht="12.75">
      <c r="A81" s="10"/>
      <c r="B81" s="10"/>
      <c r="C81" s="10"/>
      <c r="D81" s="10"/>
    </row>
    <row r="82" spans="1:4" s="25" customFormat="1" ht="12.75">
      <c r="A82" s="10"/>
      <c r="B82" s="10"/>
      <c r="C82" s="10"/>
      <c r="D82" s="10"/>
    </row>
    <row r="83" spans="1:4" s="25" customFormat="1" ht="12.75">
      <c r="A83" s="10"/>
      <c r="B83" s="10"/>
      <c r="C83" s="10"/>
      <c r="D83" s="10"/>
    </row>
    <row r="84" spans="1:4" s="25" customFormat="1" ht="12.75">
      <c r="A84" s="10"/>
      <c r="B84" s="10"/>
      <c r="C84" s="10"/>
      <c r="D84" s="10"/>
    </row>
    <row r="85" spans="1:4" s="25" customFormat="1" ht="12.75">
      <c r="A85" s="10"/>
      <c r="B85" s="10"/>
      <c r="C85" s="10"/>
      <c r="D85" s="10"/>
    </row>
    <row r="86" spans="1:4" s="25" customFormat="1" ht="12.75">
      <c r="A86" s="10"/>
      <c r="B86" s="10"/>
      <c r="C86" s="10"/>
      <c r="D86" s="10"/>
    </row>
    <row r="87" spans="1:4" s="25" customFormat="1" ht="12.75">
      <c r="A87" s="10"/>
      <c r="B87" s="10"/>
      <c r="C87" s="10"/>
      <c r="D87" s="10"/>
    </row>
    <row r="88" spans="1:4" s="25" customFormat="1" ht="12.75">
      <c r="A88" s="10"/>
      <c r="B88" s="10"/>
      <c r="C88" s="10"/>
      <c r="D88" s="10"/>
    </row>
    <row r="89" spans="1:4" s="25" customFormat="1" ht="12.75">
      <c r="A89" s="10"/>
      <c r="B89" s="10"/>
      <c r="C89" s="10"/>
      <c r="D89" s="10"/>
    </row>
    <row r="90" spans="1:4" s="25" customFormat="1" ht="12.75">
      <c r="A90" s="10"/>
      <c r="B90" s="10"/>
      <c r="C90" s="10"/>
      <c r="D90" s="10"/>
    </row>
    <row r="91" spans="1:4" s="25" customFormat="1" ht="12.75">
      <c r="A91" s="10"/>
      <c r="B91" s="10"/>
      <c r="C91" s="10"/>
      <c r="D91" s="10"/>
    </row>
    <row r="92" spans="1:4" s="25" customFormat="1" ht="12.75">
      <c r="A92" s="10"/>
      <c r="B92" s="10"/>
      <c r="C92" s="10"/>
      <c r="D92" s="10"/>
    </row>
    <row r="93" spans="1:4" s="25" customFormat="1" ht="12.75">
      <c r="A93" s="10"/>
      <c r="B93" s="10"/>
      <c r="C93" s="10"/>
      <c r="D93" s="10"/>
    </row>
    <row r="94" spans="1:4" s="25" customFormat="1" ht="12.75">
      <c r="A94" s="10"/>
      <c r="B94" s="10"/>
      <c r="C94" s="10"/>
      <c r="D94" s="10"/>
    </row>
    <row r="95" spans="1:4" s="25" customFormat="1" ht="12.75">
      <c r="A95" s="10"/>
      <c r="B95" s="10"/>
      <c r="C95" s="10"/>
      <c r="D95" s="10"/>
    </row>
    <row r="96" spans="1:4" s="25" customFormat="1" ht="12.75">
      <c r="A96" s="10"/>
      <c r="B96" s="10"/>
      <c r="C96" s="10"/>
      <c r="D96" s="10"/>
    </row>
    <row r="97" spans="1:4" s="25" customFormat="1" ht="12.75">
      <c r="A97" s="10"/>
      <c r="B97" s="10"/>
      <c r="C97" s="10"/>
      <c r="D97" s="10"/>
    </row>
    <row r="98" spans="1:4" s="25" customFormat="1" ht="12.75">
      <c r="A98" s="10"/>
      <c r="B98" s="10"/>
      <c r="C98" s="10"/>
      <c r="D98" s="10"/>
    </row>
    <row r="99" spans="1:4" s="25" customFormat="1" ht="12.75">
      <c r="A99" s="10"/>
      <c r="B99" s="10"/>
      <c r="C99" s="10"/>
      <c r="D99" s="10"/>
    </row>
    <row r="100" spans="1:4" s="25" customFormat="1" ht="12.75">
      <c r="A100" s="10"/>
      <c r="B100" s="10"/>
      <c r="C100" s="10"/>
      <c r="D100" s="10"/>
    </row>
    <row r="101" spans="1:4" s="25" customFormat="1" ht="12.75">
      <c r="A101" s="10"/>
      <c r="B101" s="10"/>
      <c r="C101" s="10"/>
      <c r="D101" s="10"/>
    </row>
    <row r="102" spans="1:4" s="25" customFormat="1" ht="12.75">
      <c r="A102" s="10"/>
      <c r="B102" s="10"/>
      <c r="C102" s="10"/>
      <c r="D102" s="10"/>
    </row>
    <row r="103" spans="1:4" s="25" customFormat="1" ht="12.75">
      <c r="A103" s="10"/>
      <c r="B103" s="10"/>
      <c r="C103" s="10"/>
      <c r="D103" s="10"/>
    </row>
    <row r="104" spans="1:4" s="25" customFormat="1" ht="12.75">
      <c r="A104" s="10"/>
      <c r="B104" s="10"/>
      <c r="C104" s="10"/>
      <c r="D104" s="10"/>
    </row>
    <row r="105" spans="1:4" s="25" customFormat="1" ht="12.75">
      <c r="A105" s="10"/>
      <c r="B105" s="10"/>
      <c r="C105" s="10"/>
      <c r="D105" s="10"/>
    </row>
    <row r="106" spans="1:4" s="25" customFormat="1" ht="12.75">
      <c r="A106" s="10"/>
      <c r="B106" s="10"/>
      <c r="C106" s="10"/>
      <c r="D106" s="10"/>
    </row>
    <row r="107" spans="1:4" s="25" customFormat="1" ht="12.75">
      <c r="A107" s="10"/>
      <c r="B107" s="10"/>
      <c r="C107" s="10"/>
      <c r="D107" s="10"/>
    </row>
    <row r="108" spans="1:4" s="25" customFormat="1" ht="12.75">
      <c r="A108" s="10"/>
      <c r="B108" s="10"/>
      <c r="C108" s="10"/>
      <c r="D108" s="10"/>
    </row>
    <row r="109" spans="1:4" s="25" customFormat="1" ht="12.75">
      <c r="A109" s="10"/>
      <c r="B109" s="10"/>
      <c r="C109" s="10"/>
      <c r="D109" s="10"/>
    </row>
    <row r="110" spans="1:4" s="25" customFormat="1" ht="12.75">
      <c r="A110" s="10"/>
      <c r="B110" s="10"/>
      <c r="C110" s="10"/>
      <c r="D110" s="10"/>
    </row>
    <row r="111" spans="1:4" s="25" customFormat="1" ht="12.75">
      <c r="A111" s="10"/>
      <c r="B111" s="10"/>
      <c r="C111" s="10"/>
      <c r="D111" s="10"/>
    </row>
    <row r="112" spans="1:4" s="25" customFormat="1" ht="12.75">
      <c r="A112" s="10"/>
      <c r="B112" s="10"/>
      <c r="C112" s="10"/>
      <c r="D112" s="10"/>
    </row>
    <row r="113" spans="1:4" s="25" customFormat="1" ht="12.75">
      <c r="A113" s="10"/>
      <c r="B113" s="10"/>
      <c r="C113" s="10"/>
      <c r="D113" s="10"/>
    </row>
    <row r="114" spans="1:4" s="25" customFormat="1" ht="12.75">
      <c r="A114" s="10"/>
      <c r="B114" s="10"/>
      <c r="C114" s="10"/>
      <c r="D114" s="10"/>
    </row>
    <row r="115" spans="1:4" s="25" customFormat="1" ht="12.75">
      <c r="A115" s="10"/>
      <c r="B115" s="10"/>
      <c r="C115" s="10"/>
      <c r="D115" s="10"/>
    </row>
    <row r="116" spans="1:4" s="25" customFormat="1" ht="12.75">
      <c r="A116" s="10"/>
      <c r="B116" s="10"/>
      <c r="C116" s="10"/>
      <c r="D116" s="10"/>
    </row>
    <row r="117" spans="1:4" s="25" customFormat="1" ht="12.75">
      <c r="A117" s="10"/>
      <c r="B117" s="10"/>
      <c r="C117" s="10"/>
      <c r="D117" s="10"/>
    </row>
    <row r="118" spans="1:4" s="25" customFormat="1" ht="12.75">
      <c r="A118" s="10"/>
      <c r="B118" s="10"/>
      <c r="C118" s="10"/>
      <c r="D118" s="10"/>
    </row>
    <row r="119" spans="1:4" s="25" customFormat="1" ht="12.75">
      <c r="A119" s="10"/>
      <c r="B119" s="10"/>
      <c r="C119" s="10"/>
      <c r="D119" s="10"/>
    </row>
    <row r="120" spans="1:4" s="25" customFormat="1" ht="12.75">
      <c r="A120" s="10"/>
      <c r="B120" s="10"/>
      <c r="C120" s="10"/>
      <c r="D120" s="10"/>
    </row>
    <row r="121" spans="1:4" s="25" customFormat="1" ht="12.75">
      <c r="A121" s="10"/>
      <c r="B121" s="10"/>
      <c r="C121" s="10"/>
      <c r="D121" s="10"/>
    </row>
    <row r="122" spans="1:4" s="25" customFormat="1" ht="12.75">
      <c r="A122" s="10"/>
      <c r="B122" s="10"/>
      <c r="C122" s="10"/>
      <c r="D122" s="10"/>
    </row>
    <row r="123" spans="1:4" s="25" customFormat="1" ht="12.75">
      <c r="A123" s="10"/>
      <c r="B123" s="10"/>
      <c r="C123" s="10"/>
      <c r="D123" s="10"/>
    </row>
    <row r="124" spans="1:4" s="25" customFormat="1" ht="12.75">
      <c r="A124" s="10"/>
      <c r="B124" s="10"/>
      <c r="C124" s="10"/>
      <c r="D124" s="10"/>
    </row>
    <row r="125" spans="1:4" s="25" customFormat="1" ht="12.75">
      <c r="A125" s="10"/>
      <c r="B125" s="10"/>
      <c r="C125" s="10"/>
      <c r="D125" s="10"/>
    </row>
    <row r="126" spans="1:4" s="25" customFormat="1" ht="12.75">
      <c r="A126" s="10"/>
      <c r="B126" s="10"/>
      <c r="C126" s="10"/>
      <c r="D126" s="10"/>
    </row>
    <row r="127" spans="1:4" s="25" customFormat="1" ht="12.75">
      <c r="A127" s="10"/>
      <c r="B127" s="10"/>
      <c r="C127" s="10"/>
      <c r="D127" s="10"/>
    </row>
    <row r="128" spans="1:4" s="25" customFormat="1" ht="12.75">
      <c r="A128" s="10"/>
      <c r="B128" s="10"/>
      <c r="C128" s="10"/>
      <c r="D128" s="10"/>
    </row>
    <row r="129" spans="1:4" s="25" customFormat="1" ht="12.75">
      <c r="A129" s="10"/>
      <c r="B129" s="10"/>
      <c r="C129" s="10"/>
      <c r="D129" s="10"/>
    </row>
    <row r="130" spans="1:4" s="25" customFormat="1" ht="12.75">
      <c r="A130" s="10"/>
      <c r="B130" s="10"/>
      <c r="C130" s="10"/>
      <c r="D130" s="10"/>
    </row>
    <row r="131" spans="1:4" s="25" customFormat="1" ht="12.75">
      <c r="A131" s="10"/>
      <c r="B131" s="10"/>
      <c r="C131" s="10"/>
      <c r="D131" s="10"/>
    </row>
    <row r="132" spans="1:4" s="25" customFormat="1" ht="12.75">
      <c r="A132" s="10"/>
      <c r="B132" s="10"/>
      <c r="C132" s="10"/>
      <c r="D132" s="10"/>
    </row>
    <row r="133" spans="1:4" s="25" customFormat="1" ht="12.75">
      <c r="A133" s="10"/>
      <c r="B133" s="10"/>
      <c r="C133" s="10"/>
      <c r="D133" s="10"/>
    </row>
    <row r="134" spans="1:4" s="25" customFormat="1" ht="12.75">
      <c r="A134" s="10"/>
      <c r="B134" s="10"/>
      <c r="C134" s="10"/>
      <c r="D134" s="10"/>
    </row>
    <row r="135" spans="1:4" s="25" customFormat="1" ht="12.75">
      <c r="A135" s="10"/>
      <c r="B135" s="10"/>
      <c r="C135" s="10"/>
      <c r="D135" s="10"/>
    </row>
    <row r="136" spans="1:4" s="25" customFormat="1" ht="12.75">
      <c r="A136" s="10"/>
      <c r="B136" s="10"/>
      <c r="C136" s="10"/>
      <c r="D136" s="10"/>
    </row>
    <row r="137" spans="1:4" s="25" customFormat="1" ht="12.75">
      <c r="A137" s="10"/>
      <c r="B137" s="10"/>
      <c r="C137" s="10"/>
      <c r="D137" s="10"/>
    </row>
    <row r="138" spans="1:4" s="25" customFormat="1" ht="12.75">
      <c r="A138" s="10"/>
      <c r="B138" s="10"/>
      <c r="C138" s="10"/>
      <c r="D138" s="10"/>
    </row>
    <row r="139" spans="1:4" s="25" customFormat="1" ht="12.75">
      <c r="A139" s="10"/>
      <c r="B139" s="10"/>
      <c r="C139" s="10"/>
      <c r="D139" s="10"/>
    </row>
    <row r="140" spans="1:4" s="25" customFormat="1" ht="12.75">
      <c r="A140" s="10"/>
      <c r="B140" s="10"/>
      <c r="C140" s="10"/>
      <c r="D140" s="10"/>
    </row>
    <row r="141" spans="1:4" s="25" customFormat="1" ht="12.75">
      <c r="A141" s="10"/>
      <c r="B141" s="10"/>
      <c r="C141" s="10"/>
      <c r="D141" s="10"/>
    </row>
    <row r="142" spans="1:4" s="25" customFormat="1" ht="12.75">
      <c r="A142" s="10"/>
      <c r="B142" s="10"/>
      <c r="C142" s="10"/>
      <c r="D142" s="10"/>
    </row>
    <row r="143" spans="1:4" s="25" customFormat="1" ht="12.75">
      <c r="A143" s="10"/>
      <c r="B143" s="10"/>
      <c r="C143" s="10"/>
      <c r="D143" s="10"/>
    </row>
    <row r="144" spans="1:4" s="25" customFormat="1" ht="12.75">
      <c r="A144" s="10"/>
      <c r="B144" s="10"/>
      <c r="C144" s="10"/>
      <c r="D144" s="10"/>
    </row>
    <row r="145" spans="1:4" s="25" customFormat="1" ht="12.75">
      <c r="A145" s="10"/>
      <c r="B145" s="10"/>
      <c r="C145" s="10"/>
      <c r="D145" s="10"/>
    </row>
    <row r="146" spans="1:4" s="25" customFormat="1" ht="12.75">
      <c r="A146" s="10"/>
      <c r="B146" s="10"/>
      <c r="C146" s="10"/>
      <c r="D146" s="10"/>
    </row>
    <row r="147" spans="1:4" s="25" customFormat="1" ht="12.75">
      <c r="A147" s="10"/>
      <c r="B147" s="10"/>
      <c r="C147" s="10"/>
      <c r="D147" s="10"/>
    </row>
    <row r="148" spans="1:4" s="25" customFormat="1" ht="12.75">
      <c r="A148" s="10"/>
      <c r="B148" s="10"/>
      <c r="C148" s="10"/>
      <c r="D148" s="10"/>
    </row>
    <row r="149" spans="1:4" s="25" customFormat="1" ht="12.75">
      <c r="A149" s="10"/>
      <c r="B149" s="10"/>
      <c r="C149" s="10"/>
      <c r="D149" s="10"/>
    </row>
    <row r="150" spans="1:4" s="25" customFormat="1" ht="12.75">
      <c r="A150" s="10"/>
      <c r="B150" s="10"/>
      <c r="C150" s="10"/>
      <c r="D150" s="10"/>
    </row>
    <row r="151" spans="1:4" s="25" customFormat="1" ht="12.75">
      <c r="A151" s="10"/>
      <c r="B151" s="10"/>
      <c r="C151" s="10"/>
      <c r="D151" s="10"/>
    </row>
    <row r="152" spans="1:4" s="25" customFormat="1" ht="12.75">
      <c r="A152" s="10"/>
      <c r="B152" s="10"/>
      <c r="C152" s="10"/>
      <c r="D152" s="10"/>
    </row>
    <row r="153" spans="1:4" s="25" customFormat="1" ht="12.75">
      <c r="A153" s="10"/>
      <c r="B153" s="10"/>
      <c r="C153" s="10"/>
      <c r="D153" s="10"/>
    </row>
    <row r="154" spans="1:4" s="25" customFormat="1" ht="12.75">
      <c r="A154" s="10"/>
      <c r="B154" s="10"/>
      <c r="C154" s="10"/>
      <c r="D154" s="10"/>
    </row>
    <row r="155" spans="1:4" s="25" customFormat="1" ht="12.75">
      <c r="A155" s="10"/>
      <c r="B155" s="10"/>
      <c r="C155" s="10"/>
      <c r="D155" s="10"/>
    </row>
    <row r="156" spans="1:4" s="25" customFormat="1" ht="12.75">
      <c r="A156" s="10"/>
      <c r="B156" s="10"/>
      <c r="C156" s="10"/>
      <c r="D156" s="10"/>
    </row>
    <row r="157" spans="1:4" s="25" customFormat="1" ht="12.75">
      <c r="A157" s="10"/>
      <c r="B157" s="10"/>
      <c r="C157" s="10"/>
      <c r="D157" s="10"/>
    </row>
    <row r="158" spans="1:4" s="25" customFormat="1" ht="12.75">
      <c r="A158" s="10"/>
      <c r="B158" s="10"/>
      <c r="C158" s="10"/>
      <c r="D158" s="10"/>
    </row>
    <row r="159" spans="1:4" s="25" customFormat="1" ht="12.75">
      <c r="A159" s="10"/>
      <c r="B159" s="10"/>
      <c r="C159" s="10"/>
      <c r="D159" s="10"/>
    </row>
    <row r="160" spans="1:4" s="25" customFormat="1" ht="12.75">
      <c r="A160" s="10"/>
      <c r="B160" s="10"/>
      <c r="C160" s="10"/>
      <c r="D160" s="10"/>
    </row>
    <row r="161" spans="1:4" s="25" customFormat="1" ht="12.75">
      <c r="A161" s="10"/>
      <c r="B161" s="10"/>
      <c r="C161" s="10"/>
      <c r="D161" s="10"/>
    </row>
    <row r="162" spans="1:4" s="25" customFormat="1" ht="12.75">
      <c r="A162" s="10"/>
      <c r="B162" s="10"/>
      <c r="C162" s="10"/>
      <c r="D162" s="10"/>
    </row>
    <row r="163" spans="1:4" s="25" customFormat="1" ht="12.75">
      <c r="A163" s="10"/>
      <c r="B163" s="10"/>
      <c r="C163" s="10"/>
      <c r="D163" s="10"/>
    </row>
    <row r="164" spans="1:4" s="25" customFormat="1" ht="12.75">
      <c r="A164" s="10"/>
      <c r="B164" s="10"/>
      <c r="C164" s="10"/>
      <c r="D164" s="10"/>
    </row>
    <row r="165" spans="1:4" s="25" customFormat="1" ht="12.75">
      <c r="A165" s="10"/>
      <c r="B165" s="10"/>
      <c r="C165" s="10"/>
      <c r="D165" s="10"/>
    </row>
    <row r="166" spans="1:4" s="25" customFormat="1" ht="12.75">
      <c r="A166" s="10"/>
      <c r="B166" s="10"/>
      <c r="C166" s="10"/>
      <c r="D166" s="10"/>
    </row>
    <row r="167" spans="1:4" s="25" customFormat="1" ht="12.75">
      <c r="A167" s="10"/>
      <c r="B167" s="10"/>
      <c r="C167" s="10"/>
      <c r="D167" s="10"/>
    </row>
    <row r="168" spans="1:4" s="25" customFormat="1" ht="12.75">
      <c r="A168" s="10"/>
      <c r="B168" s="10"/>
      <c r="C168" s="10"/>
      <c r="D168" s="10"/>
    </row>
    <row r="169" spans="1:4" s="25" customFormat="1" ht="12.75">
      <c r="A169" s="10"/>
      <c r="B169" s="10"/>
      <c r="C169" s="10"/>
      <c r="D169" s="10"/>
    </row>
    <row r="170" spans="1:4" s="25" customFormat="1" ht="12.75">
      <c r="A170" s="10"/>
      <c r="B170" s="10"/>
      <c r="C170" s="10"/>
      <c r="D170" s="10"/>
    </row>
    <row r="171" spans="1:4" s="25" customFormat="1" ht="12.75">
      <c r="A171" s="10"/>
      <c r="B171" s="10"/>
      <c r="C171" s="10"/>
      <c r="D171" s="10"/>
    </row>
    <row r="172" spans="1:4" s="25" customFormat="1" ht="12.75">
      <c r="A172" s="10"/>
      <c r="B172" s="10"/>
      <c r="C172" s="10"/>
      <c r="D172" s="10"/>
    </row>
    <row r="173" spans="1:4" s="25" customFormat="1" ht="12.75">
      <c r="A173" s="10"/>
      <c r="B173" s="10"/>
      <c r="C173" s="10"/>
      <c r="D173" s="10"/>
    </row>
    <row r="174" spans="1:4" s="25" customFormat="1" ht="12.75">
      <c r="A174" s="10"/>
      <c r="B174" s="10"/>
      <c r="C174" s="10"/>
      <c r="D174" s="10"/>
    </row>
    <row r="175" spans="1:4" s="25" customFormat="1" ht="12.75">
      <c r="A175" s="10"/>
      <c r="B175" s="10"/>
      <c r="C175" s="10"/>
      <c r="D175" s="10"/>
    </row>
    <row r="176" spans="1:4" s="25" customFormat="1" ht="12.75">
      <c r="A176" s="10"/>
      <c r="B176" s="10"/>
      <c r="C176" s="10"/>
      <c r="D176" s="10"/>
    </row>
    <row r="177" spans="1:4" s="25" customFormat="1" ht="12.75">
      <c r="A177" s="10"/>
      <c r="B177" s="10"/>
      <c r="C177" s="10"/>
      <c r="D177" s="10"/>
    </row>
    <row r="178" spans="1:4" s="25" customFormat="1" ht="12.75">
      <c r="A178" s="10"/>
      <c r="B178" s="10"/>
      <c r="C178" s="10"/>
      <c r="D178" s="10"/>
    </row>
    <row r="179" spans="1:4" s="25" customFormat="1" ht="12.75">
      <c r="A179" s="10"/>
      <c r="B179" s="10"/>
      <c r="C179" s="10"/>
      <c r="D179" s="10"/>
    </row>
    <row r="180" spans="1:4" s="25" customFormat="1" ht="12.75">
      <c r="A180" s="10"/>
      <c r="B180" s="10"/>
      <c r="C180" s="10"/>
      <c r="D180" s="10"/>
    </row>
    <row r="181" spans="1:4" s="25" customFormat="1" ht="12.75">
      <c r="A181" s="10"/>
      <c r="B181" s="10"/>
      <c r="C181" s="10"/>
      <c r="D181" s="10"/>
    </row>
    <row r="182" spans="1:4" s="25" customFormat="1" ht="12.75">
      <c r="A182" s="10"/>
      <c r="B182" s="10"/>
      <c r="C182" s="10"/>
      <c r="D182" s="10"/>
    </row>
    <row r="183" spans="1:4" s="25" customFormat="1" ht="12.75">
      <c r="A183" s="10"/>
      <c r="B183" s="10"/>
      <c r="C183" s="10"/>
      <c r="D183" s="10"/>
    </row>
    <row r="184" spans="1:4" s="25" customFormat="1" ht="12.75">
      <c r="A184" s="10"/>
      <c r="B184" s="10"/>
      <c r="C184" s="10"/>
      <c r="D184" s="10"/>
    </row>
    <row r="185" spans="1:4" s="25" customFormat="1" ht="12.75">
      <c r="A185" s="10"/>
      <c r="B185" s="10"/>
      <c r="C185" s="10"/>
      <c r="D185" s="10"/>
    </row>
    <row r="186" spans="1:4" s="25" customFormat="1" ht="12.75">
      <c r="A186" s="10"/>
      <c r="B186" s="10"/>
      <c r="C186" s="10"/>
      <c r="D186" s="10"/>
    </row>
    <row r="187" spans="1:4" s="25" customFormat="1" ht="12.75">
      <c r="A187" s="10"/>
      <c r="B187" s="10"/>
      <c r="C187" s="10"/>
      <c r="D187" s="10"/>
    </row>
    <row r="188" spans="1:4" s="25" customFormat="1" ht="12.75">
      <c r="A188" s="10"/>
      <c r="B188" s="10"/>
      <c r="C188" s="10"/>
      <c r="D188" s="10"/>
    </row>
    <row r="189" spans="1:4" s="25" customFormat="1" ht="12.75">
      <c r="A189" s="10"/>
      <c r="B189" s="10"/>
      <c r="C189" s="10"/>
      <c r="D189" s="10"/>
    </row>
    <row r="190" spans="1:4" s="25" customFormat="1" ht="12.75">
      <c r="A190" s="10"/>
      <c r="B190" s="10"/>
      <c r="C190" s="10"/>
      <c r="D190" s="10"/>
    </row>
    <row r="191" spans="1:4" s="25" customFormat="1" ht="12.75">
      <c r="A191" s="10"/>
      <c r="B191" s="10"/>
      <c r="C191" s="10"/>
      <c r="D191" s="10"/>
    </row>
    <row r="192" spans="1:4" s="25" customFormat="1" ht="12.75">
      <c r="A192" s="10"/>
      <c r="B192" s="10"/>
      <c r="C192" s="10"/>
      <c r="D192" s="10"/>
    </row>
    <row r="193" spans="1:4" s="25" customFormat="1" ht="12.75">
      <c r="A193" s="10"/>
      <c r="B193" s="10"/>
      <c r="C193" s="10"/>
      <c r="D193" s="10"/>
    </row>
    <row r="194" spans="1:4" s="25" customFormat="1" ht="12.75">
      <c r="A194" s="10"/>
      <c r="B194" s="10"/>
      <c r="C194" s="10"/>
      <c r="D194" s="10"/>
    </row>
    <row r="195" spans="1:4" s="25" customFormat="1" ht="12.75">
      <c r="A195" s="10"/>
      <c r="B195" s="10"/>
      <c r="C195" s="10"/>
      <c r="D195" s="10"/>
    </row>
    <row r="196" spans="1:4" s="25" customFormat="1" ht="12.75">
      <c r="A196" s="10"/>
      <c r="B196" s="10"/>
      <c r="C196" s="10"/>
      <c r="D196" s="10"/>
    </row>
    <row r="197" spans="1:4" s="25" customFormat="1" ht="12.75">
      <c r="A197" s="10"/>
      <c r="B197" s="10"/>
      <c r="C197" s="10"/>
      <c r="D197" s="10"/>
    </row>
    <row r="198" spans="1:4" s="25" customFormat="1" ht="12.75">
      <c r="A198" s="10"/>
      <c r="B198" s="10"/>
      <c r="C198" s="10"/>
      <c r="D198" s="10"/>
    </row>
    <row r="199" spans="1:4" s="25" customFormat="1" ht="12.75">
      <c r="A199" s="10"/>
      <c r="B199" s="10"/>
      <c r="C199" s="10"/>
      <c r="D199" s="10"/>
    </row>
    <row r="200" spans="1:4" s="25" customFormat="1" ht="12.75">
      <c r="A200" s="10"/>
      <c r="B200" s="10"/>
      <c r="C200" s="10"/>
      <c r="D200" s="10"/>
    </row>
    <row r="201" spans="1:4" s="25" customFormat="1" ht="12.75">
      <c r="A201" s="10"/>
      <c r="B201" s="10"/>
      <c r="C201" s="10"/>
      <c r="D201" s="10"/>
    </row>
    <row r="202" spans="1:4" s="25" customFormat="1" ht="12.75">
      <c r="A202" s="10"/>
      <c r="B202" s="10"/>
      <c r="C202" s="10"/>
      <c r="D202" s="10"/>
    </row>
    <row r="203" spans="1:4" s="25" customFormat="1" ht="12.75">
      <c r="A203" s="10"/>
      <c r="B203" s="10"/>
      <c r="C203" s="10"/>
      <c r="D203" s="10"/>
    </row>
    <row r="204" spans="1:4" s="25" customFormat="1" ht="12.75">
      <c r="A204" s="10"/>
      <c r="B204" s="10"/>
      <c r="C204" s="10"/>
      <c r="D204" s="10"/>
    </row>
    <row r="205" spans="1:4" s="25" customFormat="1" ht="12.75">
      <c r="A205" s="10"/>
      <c r="B205" s="10"/>
      <c r="C205" s="10"/>
      <c r="D205" s="10"/>
    </row>
    <row r="206" spans="1:4" s="25" customFormat="1" ht="12.75">
      <c r="A206" s="10"/>
      <c r="B206" s="10"/>
      <c r="C206" s="10"/>
      <c r="D206" s="10"/>
    </row>
    <row r="207" spans="1:4" s="25" customFormat="1" ht="12.75">
      <c r="A207" s="10"/>
      <c r="B207" s="10"/>
      <c r="C207" s="10"/>
      <c r="D207" s="10"/>
    </row>
    <row r="208" spans="1:4" s="25" customFormat="1" ht="12.75">
      <c r="A208" s="10"/>
      <c r="B208" s="10"/>
      <c r="C208" s="10"/>
      <c r="D208" s="10"/>
    </row>
    <row r="209" spans="1:4" s="25" customFormat="1" ht="12.75">
      <c r="A209" s="10"/>
      <c r="B209" s="10"/>
      <c r="C209" s="10"/>
      <c r="D209" s="10"/>
    </row>
    <row r="210" spans="1:4" s="25" customFormat="1" ht="12.75">
      <c r="A210" s="10"/>
      <c r="B210" s="10"/>
      <c r="C210" s="10"/>
      <c r="D210" s="10"/>
    </row>
    <row r="211" spans="1:4" s="25" customFormat="1" ht="12.75">
      <c r="A211" s="10"/>
      <c r="B211" s="10"/>
      <c r="C211" s="10"/>
      <c r="D211" s="10"/>
    </row>
    <row r="212" spans="1:4" s="25" customFormat="1" ht="12.75">
      <c r="A212" s="10"/>
      <c r="B212" s="10"/>
      <c r="C212" s="10"/>
      <c r="D212" s="10"/>
    </row>
    <row r="213" spans="1:4" s="25" customFormat="1" ht="12.75">
      <c r="A213" s="10"/>
      <c r="B213" s="10"/>
      <c r="C213" s="10"/>
      <c r="D213" s="10"/>
    </row>
    <row r="214" spans="1:4" s="25" customFormat="1" ht="12.75">
      <c r="A214" s="10"/>
      <c r="B214" s="10"/>
      <c r="C214" s="10"/>
      <c r="D214" s="10"/>
    </row>
  </sheetData>
  <sheetProtection/>
  <mergeCells count="45">
    <mergeCell ref="B33:C33"/>
    <mergeCell ref="B34:C34"/>
    <mergeCell ref="B35:C35"/>
    <mergeCell ref="B36:C36"/>
    <mergeCell ref="B38:C38"/>
    <mergeCell ref="B27:C27"/>
    <mergeCell ref="B28:C28"/>
    <mergeCell ref="B29:C29"/>
    <mergeCell ref="B30:C30"/>
    <mergeCell ref="B31:C31"/>
    <mergeCell ref="B19:C19"/>
    <mergeCell ref="B20:C20"/>
    <mergeCell ref="B32:C32"/>
    <mergeCell ref="B21:C21"/>
    <mergeCell ref="B22:C22"/>
    <mergeCell ref="B23:C23"/>
    <mergeCell ref="B24:C24"/>
    <mergeCell ref="B25:C25"/>
    <mergeCell ref="B26:C26"/>
    <mergeCell ref="A1:J1"/>
    <mergeCell ref="A2:J2"/>
    <mergeCell ref="A3:J3"/>
    <mergeCell ref="A7:J7"/>
    <mergeCell ref="B8:C8"/>
    <mergeCell ref="E5:G5"/>
    <mergeCell ref="E40:G40"/>
    <mergeCell ref="H40:J40"/>
    <mergeCell ref="B11:C11"/>
    <mergeCell ref="B12:C12"/>
    <mergeCell ref="B13:C13"/>
    <mergeCell ref="B14:C14"/>
    <mergeCell ref="B15:C15"/>
    <mergeCell ref="B16:C16"/>
    <mergeCell ref="B17:C17"/>
    <mergeCell ref="B18:C18"/>
    <mergeCell ref="B37:C37"/>
    <mergeCell ref="H5:J5"/>
    <mergeCell ref="A72:D72"/>
    <mergeCell ref="E72:G72"/>
    <mergeCell ref="H72:J72"/>
    <mergeCell ref="A42:J42"/>
    <mergeCell ref="B9:C9"/>
    <mergeCell ref="B10:C10"/>
    <mergeCell ref="B39:C39"/>
    <mergeCell ref="A40:D40"/>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dc:creator>
  <cp:keywords/>
  <dc:description/>
  <cp:lastModifiedBy>Magda Milena Reyes Reyes</cp:lastModifiedBy>
  <cp:lastPrinted>2015-02-17T15:38:56Z</cp:lastPrinted>
  <dcterms:created xsi:type="dcterms:W3CDTF">2004-07-05T19:20:01Z</dcterms:created>
  <dcterms:modified xsi:type="dcterms:W3CDTF">2015-11-12T17:41:52Z</dcterms:modified>
  <cp:category/>
  <cp:version/>
  <cp:contentType/>
  <cp:contentStatus/>
</cp:coreProperties>
</file>